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BBE65D97-5D8B-438B-82B7-BF7F551A0567}"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26" l="1"/>
  <c r="G22" i="26" l="1"/>
  <c r="I22" i="26"/>
  <c r="H14" i="28" l="1"/>
  <c r="E14" i="28"/>
  <c r="F14" i="28"/>
  <c r="G14" i="28"/>
  <c r="I14" i="28"/>
  <c r="J14" i="28"/>
  <c r="D14" i="28"/>
  <c r="D13" i="28" l="1"/>
  <c r="F18" i="27"/>
  <c r="F17" i="27"/>
  <c r="G17" i="27"/>
  <c r="H17" i="27"/>
  <c r="J17" i="27"/>
  <c r="D23" i="26"/>
  <c r="D25" i="26"/>
  <c r="D24" i="26"/>
  <c r="D22" i="26"/>
  <c r="J25" i="26" l="1"/>
  <c r="E25" i="26"/>
  <c r="F25" i="26"/>
  <c r="G25" i="26"/>
  <c r="H25" i="26"/>
  <c r="I25" i="26"/>
  <c r="E24" i="26"/>
  <c r="F24" i="26"/>
  <c r="E13" i="28" l="1"/>
  <c r="F13" i="28"/>
  <c r="G13" i="28"/>
  <c r="H13" i="28"/>
  <c r="I13" i="28"/>
  <c r="J13" i="28"/>
  <c r="E17" i="27"/>
  <c r="D18" i="27"/>
  <c r="E18" i="27"/>
  <c r="G18" i="27"/>
  <c r="H18" i="27"/>
  <c r="I18" i="27"/>
  <c r="J18" i="27"/>
  <c r="E22" i="26"/>
  <c r="F22" i="26"/>
  <c r="H22" i="26"/>
  <c r="J22" i="26"/>
  <c r="E23" i="26"/>
  <c r="F23" i="26"/>
  <c r="G23" i="26"/>
  <c r="H23" i="26"/>
  <c r="I23" i="26"/>
  <c r="J23" i="26"/>
</calcChain>
</file>

<file path=xl/sharedStrings.xml><?xml version="1.0" encoding="utf-8"?>
<sst xmlns="http://schemas.openxmlformats.org/spreadsheetml/2006/main" count="698" uniqueCount="459">
  <si>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</si>
  <si>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</si>
  <si>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</si>
  <si>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</si>
  <si>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</si>
  <si>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</si>
  <si>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</si>
  <si>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</si>
  <si>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</si>
  <si>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</si>
  <si>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</si>
  <si>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</si>
  <si>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</si>
  <si>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</si>
  <si>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</si>
  <si>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</si>
  <si>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</si>
  <si>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</si>
  <si>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</si>
  <si>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</si>
  <si>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</si>
  <si>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</si>
  <si>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</si>
  <si>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</si>
  <si>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</si>
  <si>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</si>
  <si>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</si>
  <si>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</si>
  <si>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</si>
  <si>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</si>
  <si>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</si>
  <si>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</si>
  <si>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</si>
  <si>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</si>
  <si>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</si>
  <si>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</si>
  <si>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</si>
  <si>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</si>
  <si>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</si>
  <si>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</si>
  <si>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</si>
  <si>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</si>
  <si>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</si>
  <si>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</si>
  <si>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</si>
  <si>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</si>
  <si>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</si>
  <si>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</si>
  <si>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</si>
  <si>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</si>
  <si>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</si>
  <si>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</si>
  <si>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</si>
  <si>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</si>
  <si>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</si>
  <si>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</si>
  <si>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</si>
  <si>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</si>
  <si>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</si>
  <si>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</si>
  <si>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</si>
  <si>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</si>
  <si>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</si>
  <si>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</si>
  <si>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</si>
  <si>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</si>
  <si>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</si>
  <si>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</si>
  <si>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</si>
  <si>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</si>
  <si>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</si>
  <si>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</si>
  <si>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</si>
  <si>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</si>
  <si>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</si>
  <si>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</si>
  <si>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</si>
  <si>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</si>
  <si>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</si>
  <si>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</si>
  <si>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</si>
  <si>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</si>
  <si>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</si>
  <si>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</si>
  <si>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</si>
  <si>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</si>
  <si>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</si>
  <si>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</si>
  <si>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</si>
  <si>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</si>
  <si>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</si>
  <si>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</si>
  <si>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</si>
  <si>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</si>
  <si>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</si>
  <si>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</si>
  <si>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</si>
  <si>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</si>
  <si>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</si>
  <si>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</si>
  <si>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</si>
  <si>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</si>
  <si>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</si>
  <si>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</si>
  <si>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</si>
  <si>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</si>
  <si>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</si>
  <si>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</si>
  <si>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</si>
  <si>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</si>
  <si>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</si>
  <si>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</si>
  <si>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</si>
  <si>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</si>
  <si>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</si>
  <si>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</si>
  <si>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</si>
  <si>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</si>
  <si>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</si>
  <si>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</si>
  <si>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</si>
  <si>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</si>
  <si>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</si>
  <si>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</si>
  <si>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</si>
  <si>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</si>
  <si>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</si>
  <si>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</si>
  <si>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</si>
  <si>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</si>
  <si>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</si>
  <si>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</si>
  <si>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</si>
  <si>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</si>
  <si>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</si>
  <si>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</si>
  <si>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</si>
  <si>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</si>
  <si>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</si>
  <si>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</si>
  <si>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</si>
  <si>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</si>
  <si>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</si>
  <si>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</si>
  <si>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</si>
  <si>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</si>
  <si>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</si>
  <si>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</si>
  <si>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</si>
  <si>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</si>
  <si>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</si>
  <si>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</si>
  <si>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</si>
  <si>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</si>
  <si>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</si>
  <si>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</si>
  <si>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</si>
  <si>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</si>
  <si>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</si>
  <si>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</si>
  <si>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</si>
  <si>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</si>
  <si>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</si>
  <si>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</si>
  <si>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</si>
  <si>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</si>
  <si>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</si>
  <si>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</si>
  <si>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</si>
  <si>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</si>
  <si>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</si>
  <si>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</si>
  <si>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</si>
  <si>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</si>
  <si>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</si>
  <si>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</si>
  <si>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</si>
  <si>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</si>
  <si>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</si>
  <si>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</si>
  <si>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</si>
  <si>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</si>
  <si>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</si>
  <si>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</si>
  <si>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</si>
  <si>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</si>
  <si>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</si>
  <si>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</si>
  <si>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</si>
  <si>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</si>
  <si>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</si>
  <si>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</si>
  <si>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</si>
  <si>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</si>
  <si>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</si>
  <si>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</si>
  <si>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</si>
  <si>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</si>
  <si>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</si>
  <si>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</si>
  <si>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</si>
  <si>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</si>
  <si>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</si>
  <si>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</si>
  <si>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</si>
  <si>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</si>
  <si>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</si>
  <si>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</si>
  <si>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</si>
  <si>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</si>
  <si>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</si>
  <si>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</si>
  <si>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</si>
  <si>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t>Was the national CRVS coordination mechanism involved in its development?</t>
  </si>
  <si>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</si>
  <si>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</si>
  <si>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</si>
  <si>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</si>
  <si>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</si>
  <si>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</si>
  <si>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</si>
  <si>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</si>
  <si>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</si>
  <si>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</si>
  <si>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</si>
  <si>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</si>
  <si>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</si>
  <si>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</si>
  <si>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</si>
  <si>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</si>
  <si>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</si>
  <si>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</si>
  <si>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</si>
  <si>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</si>
  <si>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</si>
  <si>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</si>
  <si>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</si>
  <si>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</si>
  <si>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</si>
  <si>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</si>
  <si>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</si>
  <si>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</si>
  <si>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</si>
  <si>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</si>
  <si>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</si>
  <si>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</si>
  <si>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</si>
  <si>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</si>
  <si>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</si>
  <si>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</si>
  <si>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</si>
  <si>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</si>
  <si>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</si>
  <si>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</si>
  <si>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</si>
  <si>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</si>
  <si>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</si>
  <si>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</si>
  <si>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</si>
  <si>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</si>
  <si>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</si>
  <si>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</si>
  <si>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</si>
  <si>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</si>
  <si>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</si>
  <si>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</si>
  <si>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</si>
  <si>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</si>
  <si>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</si>
  <si>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</si>
  <si>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</si>
  <si>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</si>
  <si>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</si>
  <si>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</si>
  <si>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</si>
  <si>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</si>
  <si>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</si>
  <si>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</si>
  <si>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</si>
  <si>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</si>
  <si>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</si>
  <si>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</si>
  <si>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</si>
  <si>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</si>
  <si>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</si>
  <si>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</si>
  <si>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</si>
  <si>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</si>
  <si>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</si>
  <si>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</si>
  <si>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</si>
  <si>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</si>
  <si>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</si>
  <si>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</si>
  <si>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</si>
  <si>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</si>
  <si>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</si>
  <si>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</si>
  <si>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</si>
  <si>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</si>
  <si>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</si>
  <si>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</si>
  <si>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</si>
  <si>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</si>
  <si>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</si>
  <si>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</si>
  <si>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</si>
  <si>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</si>
  <si>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</si>
  <si>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</si>
  <si>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</si>
  <si>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</si>
  <si>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</si>
  <si>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</si>
  <si>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</si>
  <si>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</si>
  <si>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</si>
  <si>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</si>
  <si>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</si>
  <si>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</si>
  <si>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</si>
  <si>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</si>
  <si>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</si>
  <si>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</si>
  <si>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</si>
  <si>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</si>
  <si>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</si>
  <si>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</si>
  <si>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</si>
  <si>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</si>
  <si>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</si>
  <si>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</si>
  <si>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</si>
  <si>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</si>
  <si>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</si>
  <si>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</si>
  <si>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</si>
  <si>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</si>
  <si>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</si>
  <si>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</si>
  <si>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</si>
  <si>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</si>
  <si>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</si>
  <si>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</si>
  <si>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</si>
  <si>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</si>
  <si>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</si>
  <si>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</si>
  <si>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</si>
  <si>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</si>
  <si>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</si>
  <si>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</si>
  <si>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</si>
  <si>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</si>
  <si>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</si>
  <si>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Telephone</t>
  </si>
  <si>
    <t>Email</t>
  </si>
  <si>
    <t>Organization</t>
  </si>
  <si>
    <t>Title</t>
  </si>
  <si>
    <t>Name</t>
  </si>
  <si>
    <t>National Focal Point</t>
  </si>
  <si>
    <t>Papua New Guinea</t>
  </si>
  <si>
    <t>Country</t>
  </si>
  <si>
    <t>Please return by 30 November 2019</t>
  </si>
  <si>
    <t>Midterm Questionnaire on the implementation of the Regional Action Framework on CRVS 
in Asia and the Pacific</t>
  </si>
  <si>
    <t>Asian and Pacific Civil Registration and Vital Statistics (CRVS) Decade 2015-2024</t>
  </si>
  <si>
    <t>Currently NSO use data from surveys and the census as well as some data collected from the health system.</t>
  </si>
  <si>
    <t>Coverage of the population by registration records is incomplete. No statistics have been produced as yet.  Some data is held by the Ministry of Health but this isn’t routinely shared with the civil registration or statistics systems.</t>
  </si>
  <si>
    <t>Estimates from the United Nations Population Division and the Pacific Community</t>
  </si>
  <si>
    <t>Pacific Community. A product of the projection model, based on ASFRs, 2016 revision.</t>
  </si>
  <si>
    <t>Population estimates from the Pacific Community</t>
  </si>
  <si>
    <t>Estimated figure</t>
  </si>
  <si>
    <t>ICD10 codes are not routinely collected so ill-defined is not a current issue.</t>
  </si>
  <si>
    <t>There is no accurate estimate due to an unreliable census and the lack of comprehensive birth registration.  This 2015 estimate is based on health records (NHIS) which may not be complete or reliable. However, this compares with an estimate of 263,545 births projected for 2015 based on the Census 2011. Source:  draft report from Data Analysis and Reporting Writing Training – October 2016</t>
  </si>
  <si>
    <t>Source from PNG Census. Data is unreliable and there are several possible estimates. The census number seems low but may reflect high infant mortality, this number seems too low.  There is also no data available on increase or decrease of birth rate.</t>
  </si>
  <si>
    <t>Source from PNG Census. There is no reliable source of data. The 2011 census may be flawed and there is no civil registration data.</t>
  </si>
  <si>
    <t>Acting Registrar-General</t>
  </si>
  <si>
    <t>Mr. Noel Mobiha</t>
  </si>
  <si>
    <t xml:space="preserve">Mr. Nicholas Piauka </t>
  </si>
  <si>
    <t>PNGCIR; Co-Chair is NDoH</t>
  </si>
  <si>
    <t>Yes, The Registrar General is the Chair</t>
  </si>
  <si>
    <t xml:space="preserve">Yes, It has Technical Working Groups (TWG) established </t>
  </si>
  <si>
    <t>26/11/2019</t>
  </si>
  <si>
    <t>WHO, SPC, UNFPA, UNICEF, NZMFAT, DFAT, UNDP, Bloomberg D4H</t>
  </si>
  <si>
    <t>urring in Health Facilii</t>
  </si>
  <si>
    <t>ties</t>
  </si>
  <si>
    <t>MCCCoD from Medical Personnel or other such persons, like Church Priests</t>
  </si>
  <si>
    <t>NSO, NDoH</t>
  </si>
  <si>
    <t>Since 2017/2018</t>
  </si>
  <si>
    <t>Once in 2018</t>
  </si>
  <si>
    <t>Not Yet</t>
  </si>
  <si>
    <t>The National CRVS Committee (NCRVS)</t>
  </si>
  <si>
    <t>Revitalised November 2016</t>
  </si>
  <si>
    <t>Quartely, scheduled meeting every three months with aditional adhoc meetings</t>
  </si>
  <si>
    <t>It has just approved /endorsed its Action Plan for the next 2 years (2020-2021) in the last meeting on 26/11/2019, to implement activities to build and strenghtehn the CRVS processes in the next 2 years.</t>
  </si>
  <si>
    <t>It was sanctioned by NCRVSC</t>
  </si>
  <si>
    <t>An Action plan for the next 2 years (2020-2021)</t>
  </si>
  <si>
    <t>By the National CRVS Committee (NCRVSC) - under PNGCIR</t>
  </si>
  <si>
    <t>National Department of Health (NDoH) 
PNG Civil and Identity Registry(PNGCIR) 
Department of National Planning and Monitoring (DNPM)
National Statistics Office (NSO)
Port Moresby General Hospital PMGH)</t>
  </si>
  <si>
    <t>2020 - 2021</t>
  </si>
  <si>
    <t>Birth Record, Clinic Book, Immunisation Record Book, Church Baptismal or Dedication records.</t>
  </si>
  <si>
    <t>Part 5, Section 34 in the 1963 CR Act does not give specific time and period for Death Registration.</t>
  </si>
  <si>
    <t>It is not possible to register all deaths in PNG. Most deaths occur outside of Health Facilities and do not get reported to be registered. Currently even majority of deaths that occur in Health faciliies do not get reported to CIR for registration.</t>
  </si>
  <si>
    <t xml:space="preserve">Section 36 of CIR Act 1963 </t>
  </si>
  <si>
    <t>Only commenced in 2017/2018 by School of Medicine , University of papua New Guinea (UPNG)</t>
  </si>
  <si>
    <t>Commenced in 2017/2018 as pilot project in three districts under Bloomberg data for Health initiative (D4H).</t>
  </si>
  <si>
    <t>The major challenge is of collaboration and coordination of CRVS data generation, collation, analysis and dissemination. Many entities of government produce own data and used internally but these data sets are not shared or accessible by others. There is no central point where all necessary data sets are managed from and where all can acceess, including the public.</t>
  </si>
  <si>
    <t>Depends on the nature of death. Sometimes 1 week or more</t>
  </si>
  <si>
    <t>Papua New Guinea Civil Identity Registration (PNGCIR) – Chair; National Department of Health (NDoH) – Co-Chair; National Statistics Office (NSO). Members - Department of National Planning and Monitoring (DNPM); Department of Provincial and Local Level Government Affairs (DPLGA); Department of Community Development (to attend on invitation); Port Moresby General Hospital. Other relevant members will be invited to joint as required. 
Development Partners -
Bloomberg Philanthropies – Data for Health Initiative, DFAT, WHO, UNICEF, UNFPA</t>
  </si>
  <si>
    <t>WHO, SPC, UNFPA, UNICEF, NZMFAT</t>
  </si>
  <si>
    <t>A rapid assessment was completed in 2014. The comprehensive assessment was done in July / August 2019</t>
  </si>
  <si>
    <r>
      <t xml:space="preserve">If </t>
    </r>
    <r>
      <rPr>
        <b/>
        <u/>
        <sz val="12"/>
        <color theme="1"/>
        <rFont val="Calibri"/>
        <family val="2"/>
        <scheme val="minor"/>
      </rPr>
      <t>yes</t>
    </r>
    <r>
      <rPr>
        <b/>
        <sz val="12"/>
        <color theme="1"/>
        <rFont val="Calibri"/>
        <family val="2"/>
        <scheme val="minor"/>
      </rPr>
      <t>, please attach a copy and answer the questions below.</t>
    </r>
  </si>
  <si>
    <r>
      <t xml:space="preserve">Was the strategy endorsed by the government?
</t>
    </r>
    <r>
      <rPr>
        <i/>
        <sz val="12"/>
        <color theme="1"/>
        <rFont val="Calibri"/>
        <family val="2"/>
        <scheme val="minor"/>
      </rPr>
      <t xml:space="preserve">       [If yes, please list which agency/ministry]</t>
    </r>
  </si>
  <si>
    <t xml:space="preserve">All sectoral agencies involved in CRVS </t>
  </si>
  <si>
    <t>But possible under SPC guidance and instructions.</t>
  </si>
  <si>
    <t>Yes specific targets in the Action plan will require SDS intervention. DNPM is however responsible for the implementation of the PNG Satistical Devlopment Strategy (PNGSDS).</t>
  </si>
  <si>
    <t>July to November 2019</t>
  </si>
  <si>
    <t>The GoPNG isn't fully sensitized on the importance of a fully functioning CRVS system. Current funding allocation is specifically for the NID project to register backlog of births.</t>
  </si>
  <si>
    <t xml:space="preserve">PNGCIR, through the NCRVSC Secretariat </t>
  </si>
  <si>
    <t>Yes it includes targets of the RAF most specifically on Page 13 and Section 5 of the CRVS Action Plan.</t>
  </si>
  <si>
    <t>The RAF indicators will be monitored through the 2 years Action Plan until such time a monitoring and reporting plan is developed with guidance and advice from SPC, UNESCAP etc..</t>
  </si>
  <si>
    <t>Areas of the plan to be funded by the Development Partners will be made known to them in due course through a leter and/or an appropriate forum to solicit funding, technical support.</t>
  </si>
  <si>
    <t xml:space="preserve">This statistics was sourced from the Civil Identity and Registration (CIR) system. The data is generated from January 2015 to 30th November 2019. </t>
  </si>
  <si>
    <t>Legal registration period is within three (3) months; Late Registration is after 3months , Delayed Registration is after one (1) year.</t>
  </si>
  <si>
    <t>There are currently no child birth allowance prescribed for childbirth however; birth certificates will defintely be utilised if such programs are introduced by responsibe government agencies.</t>
  </si>
  <si>
    <t>More than one month/No standard turnaround time yet but work is progressng to improve on that.</t>
  </si>
  <si>
    <t>This arrangement is currently not established yet with other sectoral agencies such as National Department of Health (NDoH) etc..</t>
  </si>
  <si>
    <t>This arrangement is currently not established yet with other sectoral agencies such as National Department of Education (NDoE) etc..</t>
  </si>
  <si>
    <t xml:space="preserve">Manager - CIR Admin &amp; Policy division </t>
  </si>
  <si>
    <t>PNG Civil  &amp; Identity Registry Office</t>
  </si>
  <si>
    <t>Minister for National Planning responsible for Department of National Planning and Montoring (DNPM)</t>
  </si>
  <si>
    <t>Most or all community deaths are not recorded or regstered. Health facility deaths records currently do not reach the CIR for registration.                                                                                                                                                The 762 stats provided is for periods 2017-2020 with a percentage of 2%.</t>
  </si>
  <si>
    <t>ICD 10.</t>
  </si>
  <si>
    <t>PNG has no sample registration system inplace.</t>
  </si>
  <si>
    <t>Not Yet.</t>
  </si>
  <si>
    <t>Ongoing trainings for ICD coders and need to employ more coders at NDoH.</t>
  </si>
  <si>
    <t>Currently NSO use data from surveys and the census as well as some data collected from the electronic National Health Information System (eNHIS). People in remote and rural areas with poor roads are very difficult areas to get statistical information.  Civil registration coverage in these areas is extremely low or non-existent.</t>
  </si>
  <si>
    <t>Yes. The Statistical Services Act 1980.</t>
  </si>
  <si>
    <t>Yes. This is covered explicitly in the new revised Civil and Identity Registration (CIR) Bill 2019.</t>
  </si>
  <si>
    <t>NDoH</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</si>
  <si>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Source: DHS 2016-18</t>
  </si>
  <si>
    <t>United Nations Population Division
World Population Prospect (Crude birth rate x Total population)
https://population.un.org/wpp/DataQuery/</t>
  </si>
  <si>
    <r>
      <t xml:space="preserve">Is the report published? </t>
    </r>
    <r>
      <rPr>
        <i/>
        <sz val="12"/>
        <color theme="1"/>
        <rFont val="Calibri"/>
        <family val="2"/>
        <scheme val="minor"/>
      </rPr>
      <t>[If yes, please add link]</t>
    </r>
  </si>
  <si>
    <r>
      <t xml:space="preserve">Was support provided by developing partners? </t>
    </r>
    <r>
      <rPr>
        <i/>
        <sz val="12"/>
        <color theme="1"/>
        <rFont val="Calibri"/>
        <family val="2"/>
        <scheme val="minor"/>
      </rPr>
      <t>[If yes, please specify]</t>
    </r>
  </si>
  <si>
    <r>
      <t xml:space="preserve">Does the strategy include specific and measurable targets for the CRVS system?
</t>
    </r>
    <r>
      <rPr>
        <i/>
        <sz val="12"/>
        <color theme="1"/>
        <rFont val="Calibri"/>
        <family val="2"/>
        <scheme val="minor"/>
      </rPr>
      <t xml:space="preserve">       [If yes, please provide more information]</t>
    </r>
  </si>
  <si>
    <r>
      <t>What is the strategy's timeframe?</t>
    </r>
    <r>
      <rPr>
        <i/>
        <sz val="12"/>
        <color theme="1"/>
        <rFont val="Calibri"/>
        <family val="2"/>
        <scheme val="minor"/>
      </rPr>
      <t xml:space="preserve"> [e.g., 2015-2024]</t>
    </r>
  </si>
  <si>
    <r>
      <t xml:space="preserve">If </t>
    </r>
    <r>
      <rPr>
        <b/>
        <u/>
        <sz val="12"/>
        <color theme="1"/>
        <rFont val="Calibri"/>
        <family val="2"/>
        <scheme val="minor"/>
      </rPr>
      <t>no</t>
    </r>
    <r>
      <rPr>
        <b/>
        <sz val="12"/>
        <color theme="1"/>
        <rFont val="Calibri"/>
        <family val="2"/>
        <scheme val="minor"/>
      </rPr>
      <t>, please answer the question below.</t>
    </r>
  </si>
  <si>
    <t>ESCAP comment: Original data was &lt;3% in 2017. 
2017 data from ESCAP Presentation by Lucas Apingwa, Manager Operations. 12 – 14 December 2017.
This is only an estimate as no data exists</t>
  </si>
  <si>
    <t xml:space="preserve">1. A very large number of births occur outside of Health Facilities and it is difficult to notify, register and issue them Birth Certificates within one (1) year of occurrence.  
 2. Most citizens of PNG (8 million) were not registered at Birth and are currently being registered through the NID project initiated in 2015.                                                                                      </t>
  </si>
  <si>
    <t xml:space="preserve">See comment in 1
Civil Identity Registry (CIR) </t>
  </si>
  <si>
    <t>Most Health Facility death records are kept by NDoH. It does not or rarely if at all gets to CIR for registration</t>
  </si>
  <si>
    <t>ESCAP comment: Orginal data was &lt;1%
2011: Kitur, Adair, Lopez – Patterns of All-Cause Mortality in PNG 2011. Asia-Pacific Journal of Public Health, April 2019
ESCAP comment: Original data was &lt;3% 
2017: Lucas Apingwa - Manager Operations
Papua New Guinea Civil &amp; Identity Registry. UNESCAP presentation 12 – 14 December,2017</t>
  </si>
  <si>
    <t>ESCAP comment: Original data was 8-15,000 in 2011.
Discharge Health Information System (DHIS) is estimated to capture 22% of deaths (hospitals only)
National Health Information System (NHIS) is estimated to capture 28% of deaths (hospitals plus health centres only) 
Source – Patterns of All-Cause Mortality in PNG 2011. Asia-Pacific Journal of Public Health, April 2019</t>
  </si>
  <si>
    <t xml:space="preserve">Due to poor certification of cause of death in many places and due to most deaths occurring outside of health institutions, it is not possible to do cause of death reporting in many areas. MCCoD from major Hospitals are improving after training of doctors on proper filling of MCCoD but not very much from most parts.  </t>
  </si>
  <si>
    <t>CRVS Team
Statistics Division
United Nations ESCAP
Email: escap-crvs@un.org
Mr. David Rausis
Email: rausis@un.org</t>
  </si>
  <si>
    <r>
      <t xml:space="preserve">Source from the Civil and Identity Registry (CIR) System. As a result of the national ID card programme </t>
    </r>
    <r>
      <rPr>
        <b/>
        <u/>
        <sz val="11"/>
        <color theme="1"/>
        <rFont val="Calibri"/>
        <family val="2"/>
        <scheme val="minor"/>
      </rPr>
      <t>1,028,599</t>
    </r>
    <r>
      <rPr>
        <sz val="11"/>
        <color theme="1"/>
        <rFont val="Calibri"/>
        <family val="2"/>
        <scheme val="minor"/>
      </rPr>
      <t xml:space="preserve"> adults above 18 have had their birth retrospectively registered and issued birth certificates and NID cards.  Whereas a total of </t>
    </r>
    <r>
      <rPr>
        <b/>
        <u/>
        <sz val="11"/>
        <color theme="1"/>
        <rFont val="Calibri"/>
        <family val="2"/>
        <scheme val="minor"/>
      </rPr>
      <t xml:space="preserve">297,897 </t>
    </r>
    <r>
      <rPr>
        <sz val="11"/>
        <color theme="1"/>
        <rFont val="Calibri"/>
        <family val="2"/>
        <scheme val="minor"/>
      </rPr>
      <t xml:space="preserve">births below 18 have been registered so far. This data summary was extracted from the CIR system as of January 2015-November 2019.
ESCAP comment: The figures here represent the total number of people who have had their birth registered each year, regardless of their age. As such, they cannot be compared to the number of births as they reflect extensive backlog registration campaigns in the adult population. </t>
    </r>
  </si>
  <si>
    <t xml:space="preserve">This statistics was sourced from the Civil Identity and Registration (CIR) system. The data is generated from January 2015 to 30th November 2019.
ESCAP comment: Of the registrations counted on line 1, these are the births registered each year for the population under 18 years old. </t>
  </si>
  <si>
    <t xml:space="preserve">This statistics was sourced from the Civil Identity and Registration (CIR) system. The data is generated from January 2015 to 30th November 2019.
ESCAP comment: Of the registrations counted on line 1, these are the births registered each year for the population 18 years old and over. </t>
  </si>
  <si>
    <t xml:space="preserve">ESCAP comment: Original data was &lt;3% in 2015 and 2017. 
2017 data from ESCAP Presentation by Lucas Apingwa, Manager Operations. 12 – 14 December 2017.
This is only an estimate as no data exists
ESCAP comment: These figures include births registered through backlog campaigns, inadvertently increasing the completeness estimation. This explains the percentages superior to 100%. See comment on line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</si>
</sst>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0.0%"/>
  </numFmts>
  <fonts count="62">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b/>
      <u/>
      <sz val="11"/>
      <color theme="1"/>
      <name val="Calibri"/>
      <family val="2"/>
      <scheme val="minor"/>
    </font>
    <font>
      <sz val="11"/>
      <color theme="2" tint="-9.9978637043366805E-2"/>
      <name val="Calibri"/>
      <family val="2"/>
      <scheme val="minor"/>
    </font>
    <font>
      <b/>
      <sz val="14"/>
      <color rgb="FFFF0000"/>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theme="0" tint="-0.14999847407452621"/>
        <bgColor indexed="64"/>
      </patternFill>
    </fill>
    <fill>
      <patternFill patternType="solid">
        <fgColor rgb="FFDBDBDB"/>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dashed">
        <color theme="3"/>
      </left>
      <right style="thin">
        <color theme="3"/>
      </right>
      <top style="thin">
        <color auto="1"/>
      </top>
      <bottom style="thin">
        <color auto="1"/>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ashed">
        <color theme="3"/>
      </left>
      <right style="thin">
        <color theme="3"/>
      </right>
      <top style="thin">
        <color auto="1"/>
      </top>
      <bottom/>
      <diagonal/>
    </border>
  </borders>
  <cellStyleXfs count="3">
    <xf numFmtId="0" fontId="0" fillId="0" borderId="0"/>
    <xf numFmtId="9" fontId="4" fillId="0" borderId="0" applyFont="0" applyFill="0" applyBorder="0" applyAlignment="0" applyProtection="0"/>
    <xf numFmtId="164" fontId="4" fillId="0" borderId="0" applyFont="0" applyFill="0" applyBorder="0" applyAlignment="0" applyProtection="0"/>
  </cellStyleXfs>
  <cellXfs count="569">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165" fontId="0" fillId="0" borderId="8" xfId="0" applyNumberFormat="1" applyFont="1" applyBorder="1" applyAlignment="1" applyProtection="1">
      <alignment horizontal="right" vertical="center" wrapText="1"/>
      <protection locked="0"/>
    </xf>
    <xf numFmtId="165" fontId="0" fillId="0" borderId="3" xfId="0" applyNumberFormat="1" applyFont="1" applyBorder="1" applyAlignment="1" applyProtection="1">
      <alignment horizontal="right" vertical="center" wrapText="1"/>
      <protection locked="0"/>
    </xf>
    <xf numFmtId="3" fontId="0" fillId="7" borderId="23"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0" borderId="24" xfId="0" applyNumberFormat="1" applyFont="1" applyBorder="1" applyAlignment="1" applyProtection="1">
      <alignment horizontal="right" vertical="center" wrapText="1"/>
      <protection locked="0"/>
    </xf>
    <xf numFmtId="3" fontId="0" fillId="0" borderId="25" xfId="0" applyNumberFormat="1" applyFont="1" applyBorder="1" applyAlignment="1" applyProtection="1">
      <alignment horizontal="right" vertical="center" wrapText="1"/>
      <protection locked="0"/>
    </xf>
    <xf numFmtId="3" fontId="0" fillId="0" borderId="26"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28" xfId="0" applyNumberFormat="1" applyFont="1" applyBorder="1" applyAlignment="1" applyProtection="1">
      <alignment horizontal="right" vertical="center" wrapText="1"/>
      <protection locked="0"/>
    </xf>
    <xf numFmtId="3" fontId="0" fillId="0" borderId="29" xfId="0" applyNumberFormat="1" applyFont="1" applyBorder="1" applyAlignment="1" applyProtection="1">
      <alignment horizontal="right" vertical="center" wrapText="1"/>
      <protection locked="0"/>
    </xf>
    <xf numFmtId="3" fontId="0" fillId="0" borderId="30" xfId="0" applyNumberFormat="1" applyFont="1" applyBorder="1" applyAlignment="1" applyProtection="1">
      <alignment horizontal="right" vertical="center" wrapText="1"/>
      <protection locked="0"/>
    </xf>
    <xf numFmtId="0" fontId="0" fillId="0" borderId="32"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5" fontId="0" fillId="7" borderId="5" xfId="1" applyNumberFormat="1" applyFont="1" applyFill="1" applyBorder="1" applyAlignment="1" applyProtection="1">
      <alignment horizontal="right" vertical="center" wrapText="1"/>
      <protection locked="0"/>
    </xf>
    <xf numFmtId="165" fontId="0" fillId="7" borderId="3" xfId="1" applyNumberFormat="1" applyFont="1" applyFill="1" applyBorder="1" applyAlignment="1" applyProtection="1">
      <alignment horizontal="right" vertical="center" wrapText="1"/>
      <protection locked="0"/>
    </xf>
    <xf numFmtId="0" fontId="51" fillId="0" borderId="0" xfId="0" applyFont="1" applyProtection="1"/>
    <xf numFmtId="0" fontId="52" fillId="0" borderId="0" xfId="0" applyFont="1" applyProtection="1"/>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3"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0" fillId="0" borderId="5" xfId="1" applyNumberFormat="1" applyFont="1" applyFill="1" applyBorder="1" applyAlignment="1" applyProtection="1">
      <alignment horizontal="right" vertical="center" wrapText="1"/>
      <protection locked="0"/>
    </xf>
    <xf numFmtId="165" fontId="0" fillId="0" borderId="3" xfId="1" applyNumberFormat="1" applyFont="1" applyFill="1" applyBorder="1" applyAlignment="1" applyProtection="1">
      <alignment horizontal="right"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4" borderId="0" xfId="0" applyFont="1" applyFill="1" applyAlignment="1" applyProtection="1">
      <alignment wrapText="1"/>
      <protection locked="0"/>
    </xf>
    <xf numFmtId="0" fontId="0" fillId="4" borderId="0" xfId="0" applyFont="1" applyFill="1" applyAlignment="1" applyProtection="1">
      <alignment vertical="top" wrapText="1"/>
      <protection locked="0"/>
    </xf>
    <xf numFmtId="0" fontId="0" fillId="4" borderId="0" xfId="0" applyFont="1" applyFill="1" applyAlignment="1" applyProtection="1">
      <alignment wrapText="1"/>
      <protection locked="0"/>
    </xf>
    <xf numFmtId="14" fontId="0" fillId="4" borderId="0" xfId="0" applyNumberFormat="1" applyFont="1" applyFill="1" applyAlignment="1" applyProtection="1">
      <alignment wrapText="1"/>
      <protection locked="0"/>
    </xf>
    <xf numFmtId="0" fontId="0" fillId="4" borderId="0" xfId="0" applyFont="1" applyFill="1" applyAlignment="1" applyProtection="1">
      <alignment horizontal="center" vertical="center"/>
      <protection locked="0"/>
    </xf>
    <xf numFmtId="0" fontId="0" fillId="4" borderId="0" xfId="0" applyFont="1" applyFill="1" applyAlignment="1" applyProtection="1">
      <alignment horizontal="center" vertical="center" wrapText="1"/>
      <protection locked="0"/>
    </xf>
    <xf numFmtId="0" fontId="6" fillId="4" borderId="0" xfId="0" applyFont="1" applyFill="1" applyAlignment="1" applyProtection="1">
      <alignment vertical="center"/>
    </xf>
    <xf numFmtId="0" fontId="0" fillId="4" borderId="0" xfId="0" applyFont="1" applyFill="1" applyAlignment="1" applyProtection="1">
      <alignment vertical="center"/>
    </xf>
    <xf numFmtId="0" fontId="0" fillId="4" borderId="0" xfId="0" applyFont="1" applyFill="1" applyAlignment="1" applyProtection="1">
      <alignment vertical="center" wrapText="1"/>
    </xf>
    <xf numFmtId="0" fontId="6" fillId="4" borderId="0" xfId="0" applyFont="1" applyFill="1" applyProtection="1"/>
    <xf numFmtId="0" fontId="0" fillId="4" borderId="0" xfId="0" applyFill="1" applyAlignment="1" applyProtection="1">
      <alignment vertical="top"/>
    </xf>
    <xf numFmtId="0" fontId="0" fillId="4" borderId="0" xfId="0" applyFill="1" applyProtection="1"/>
    <xf numFmtId="0" fontId="7" fillId="0" borderId="1" xfId="0" applyFont="1" applyBorder="1" applyAlignment="1">
      <alignment vertical="top" wrapText="1"/>
    </xf>
    <xf numFmtId="0" fontId="7" fillId="0" borderId="1" xfId="0" quotePrefix="1" applyFont="1" applyBorder="1" applyAlignment="1">
      <alignment vertical="top" wrapText="1"/>
    </xf>
    <xf numFmtId="0" fontId="0" fillId="0" borderId="1" xfId="0" applyFill="1" applyBorder="1" applyAlignment="1">
      <alignment vertical="top"/>
    </xf>
    <xf numFmtId="0" fontId="37" fillId="0" borderId="0" xfId="0" applyFont="1" applyBorder="1" applyAlignment="1" applyProtection="1">
      <alignment horizontal="center" vertical="center"/>
    </xf>
    <xf numFmtId="0" fontId="7" fillId="2" borderId="0"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49" fontId="0" fillId="0" borderId="6" xfId="0" applyNumberFormat="1" applyBorder="1" applyAlignment="1" applyProtection="1">
      <alignment horizontal="left" vertical="top" wrapText="1"/>
      <protection locked="0"/>
    </xf>
    <xf numFmtId="49" fontId="21" fillId="0" borderId="1" xfId="0" applyNumberFormat="1" applyFont="1" applyFill="1" applyBorder="1" applyAlignment="1" applyProtection="1">
      <alignment horizontal="left" vertical="center" wrapText="1"/>
      <protection locked="0"/>
    </xf>
    <xf numFmtId="0" fontId="8" fillId="0" borderId="1" xfId="0" applyNumberFormat="1" applyFont="1" applyFill="1" applyBorder="1" applyAlignment="1" applyProtection="1">
      <alignment horizontal="center" vertical="center" wrapText="1"/>
    </xf>
    <xf numFmtId="49" fontId="0" fillId="0" borderId="7" xfId="0" applyNumberFormat="1" applyFont="1" applyFill="1" applyBorder="1" applyAlignment="1" applyProtection="1">
      <alignment horizontal="left" vertical="top" wrapText="1"/>
      <protection locked="0"/>
    </xf>
    <xf numFmtId="3" fontId="60" fillId="9" borderId="9" xfId="0" applyNumberFormat="1" applyFont="1" applyFill="1" applyBorder="1" applyAlignment="1" applyProtection="1">
      <alignment horizontal="right" vertical="center" wrapText="1"/>
      <protection locked="0"/>
    </xf>
    <xf numFmtId="3" fontId="60" fillId="9" borderId="3" xfId="0" applyNumberFormat="1" applyFont="1" applyFill="1" applyBorder="1" applyAlignment="1" applyProtection="1">
      <alignment horizontal="right" vertical="center" wrapText="1"/>
      <protection locked="0"/>
    </xf>
    <xf numFmtId="3" fontId="60" fillId="9" borderId="8" xfId="0" applyNumberFormat="1" applyFont="1" applyFill="1" applyBorder="1" applyAlignment="1" applyProtection="1">
      <alignment horizontal="right" vertical="center" wrapText="1"/>
      <protection locked="0"/>
    </xf>
    <xf numFmtId="3" fontId="60" fillId="9" borderId="4" xfId="0" applyNumberFormat="1" applyFont="1" applyFill="1" applyBorder="1" applyAlignment="1" applyProtection="1">
      <alignment horizontal="left" wrapText="1"/>
      <protection locked="0"/>
    </xf>
    <xf numFmtId="49" fontId="9" fillId="2" borderId="7" xfId="0" applyNumberFormat="1" applyFont="1" applyFill="1" applyBorder="1" applyAlignment="1" applyProtection="1">
      <alignment horizontal="left" vertical="center"/>
      <protection locked="0"/>
    </xf>
    <xf numFmtId="49" fontId="0" fillId="0" borderId="7" xfId="0" applyNumberFormat="1" applyBorder="1" applyAlignment="1" applyProtection="1">
      <alignment horizontal="left" vertical="top" wrapText="1"/>
      <protection locked="0"/>
    </xf>
    <xf numFmtId="0" fontId="2" fillId="3" borderId="13" xfId="0" applyFont="1" applyFill="1" applyBorder="1" applyAlignment="1" applyProtection="1">
      <alignment vertical="center"/>
      <protection locked="0"/>
    </xf>
    <xf numFmtId="0" fontId="13" fillId="2" borderId="12" xfId="0" applyFont="1" applyFill="1" applyBorder="1" applyAlignment="1" applyProtection="1">
      <alignment horizontal="center"/>
      <protection locked="0"/>
    </xf>
    <xf numFmtId="166" fontId="2" fillId="0" borderId="15" xfId="1" applyNumberFormat="1" applyFont="1" applyFill="1" applyBorder="1" applyAlignment="1" applyProtection="1">
      <alignment horizontal="center" vertical="center" wrapText="1"/>
      <protection locked="0"/>
    </xf>
    <xf numFmtId="166" fontId="2" fillId="0" borderId="1" xfId="1" applyNumberFormat="1" applyFont="1" applyFill="1" applyBorder="1" applyAlignment="1" applyProtection="1">
      <alignment horizontal="center" vertical="center" wrapText="1"/>
      <protection locked="0"/>
    </xf>
    <xf numFmtId="49" fontId="0" fillId="0" borderId="4" xfId="0" applyNumberFormat="1" applyFont="1" applyBorder="1" applyAlignment="1" applyProtection="1">
      <alignment horizontal="left" vertical="center" wrapText="1"/>
      <protection locked="0"/>
    </xf>
    <xf numFmtId="49" fontId="61" fillId="2" borderId="7" xfId="0" applyNumberFormat="1" applyFont="1" applyFill="1" applyBorder="1" applyAlignment="1" applyProtection="1">
      <alignment vertical="center"/>
      <protection locked="0"/>
    </xf>
    <xf numFmtId="165" fontId="0" fillId="0" borderId="8" xfId="0" applyNumberFormat="1" applyFont="1" applyFill="1" applyBorder="1" applyAlignment="1" applyProtection="1">
      <alignment horizontal="right" vertical="center" wrapText="1"/>
      <protection locked="0"/>
    </xf>
    <xf numFmtId="49" fontId="9" fillId="2" borderId="7" xfId="0" applyNumberFormat="1" applyFont="1" applyFill="1" applyBorder="1" applyAlignment="1" applyProtection="1">
      <alignment horizontal="left" vertical="center" wrapText="1"/>
    </xf>
    <xf numFmtId="3" fontId="0" fillId="7" borderId="33" xfId="0" applyNumberFormat="1" applyFont="1" applyFill="1" applyBorder="1" applyAlignment="1" applyProtection="1">
      <alignment horizontal="left" wrapText="1"/>
    </xf>
    <xf numFmtId="0" fontId="13" fillId="2" borderId="1" xfId="0" applyFont="1" applyFill="1" applyBorder="1" applyAlignment="1" applyProtection="1">
      <alignment horizontal="center" vertical="center" wrapText="1"/>
    </xf>
    <xf numFmtId="49" fontId="0" fillId="0" borderId="7" xfId="0" applyNumberForma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wrapText="1"/>
      <protection locked="0"/>
    </xf>
    <xf numFmtId="1" fontId="13" fillId="2" borderId="1" xfId="0" applyNumberFormat="1" applyFont="1" applyFill="1" applyBorder="1" applyAlignment="1" applyProtection="1">
      <alignment horizontal="center" vertical="center" wrapText="1"/>
    </xf>
    <xf numFmtId="1" fontId="2" fillId="0" borderId="1" xfId="0" applyNumberFormat="1" applyFont="1" applyBorder="1" applyAlignment="1" applyProtection="1">
      <alignment horizontal="center" vertical="center" wrapText="1"/>
      <protection locked="0"/>
    </xf>
    <xf numFmtId="1" fontId="13" fillId="2" borderId="14" xfId="0" applyNumberFormat="1" applyFont="1" applyFill="1" applyBorder="1" applyAlignment="1" applyProtection="1">
      <alignment horizontal="center" vertical="center" wrapText="1"/>
    </xf>
    <xf numFmtId="3" fontId="0" fillId="0" borderId="9"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4" xfId="0" applyNumberFormat="1" applyFont="1" applyFill="1" applyBorder="1" applyAlignment="1" applyProtection="1">
      <alignment horizontal="left" wrapText="1"/>
    </xf>
    <xf numFmtId="3" fontId="0" fillId="0" borderId="32" xfId="0" applyNumberFormat="1" applyFont="1" applyFill="1" applyBorder="1" applyAlignment="1" applyProtection="1">
      <alignment horizontal="left" wrapText="1"/>
    </xf>
    <xf numFmtId="49" fontId="0" fillId="0" borderId="15" xfId="0" applyNumberFormat="1" applyFill="1" applyBorder="1" applyAlignment="1" applyProtection="1">
      <alignment horizontal="left" vertical="top" wrapText="1"/>
      <protection locked="0"/>
    </xf>
    <xf numFmtId="3" fontId="0" fillId="0" borderId="27" xfId="0" applyNumberFormat="1" applyFont="1" applyFill="1" applyBorder="1" applyAlignment="1" applyProtection="1">
      <alignment horizontal="right" vertical="center" wrapText="1"/>
      <protection locked="0"/>
    </xf>
    <xf numFmtId="3" fontId="0" fillId="0" borderId="26" xfId="0" applyNumberFormat="1" applyFont="1" applyFill="1" applyBorder="1" applyAlignment="1" applyProtection="1">
      <alignment horizontal="right" vertical="center" wrapText="1"/>
      <protection locked="0"/>
    </xf>
    <xf numFmtId="3" fontId="0" fillId="0" borderId="25" xfId="0" applyNumberFormat="1" applyFont="1" applyFill="1" applyBorder="1" applyAlignment="1" applyProtection="1">
      <alignment horizontal="right" vertical="center" wrapText="1"/>
      <protection locked="0"/>
    </xf>
    <xf numFmtId="165" fontId="36" fillId="0" borderId="3" xfId="1" applyNumberFormat="1" applyFont="1" applyFill="1" applyBorder="1" applyAlignment="1" applyProtection="1">
      <alignment horizontal="right" vertical="center" wrapText="1"/>
      <protection locked="0"/>
    </xf>
    <xf numFmtId="165" fontId="36" fillId="0" borderId="9" xfId="1" applyNumberFormat="1" applyFont="1" applyFill="1" applyBorder="1" applyAlignment="1" applyProtection="1">
      <alignment horizontal="right" vertical="center" wrapText="1"/>
      <protection locked="0"/>
    </xf>
    <xf numFmtId="165" fontId="36" fillId="0" borderId="6" xfId="1" applyNumberFormat="1" applyFont="1" applyFill="1" applyBorder="1" applyAlignment="1" applyProtection="1">
      <alignment horizontal="right" vertical="center" wrapText="1"/>
      <protection locked="0"/>
    </xf>
    <xf numFmtId="49" fontId="7" fillId="0" borderId="7" xfId="0" applyNumberFormat="1"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center"/>
    </xf>
    <xf numFmtId="166" fontId="18" fillId="0" borderId="1"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left" vertical="center" wrapText="1"/>
      <protection locked="0"/>
    </xf>
    <xf numFmtId="3" fontId="0" fillId="0" borderId="2" xfId="0" applyNumberFormat="1" applyFont="1" applyFill="1" applyBorder="1" applyAlignment="1" applyProtection="1">
      <alignment horizontal="right" vertical="center" wrapText="1"/>
      <protection locked="0"/>
    </xf>
    <xf numFmtId="3" fontId="0" fillId="0" borderId="16" xfId="0" applyNumberFormat="1" applyFont="1" applyFill="1" applyBorder="1" applyAlignment="1" applyProtection="1">
      <alignment horizontal="left" wrapText="1"/>
      <protection locked="0"/>
    </xf>
    <xf numFmtId="49" fontId="0" fillId="0" borderId="1" xfId="0" applyNumberFormat="1" applyFont="1" applyFill="1" applyBorder="1" applyAlignment="1" applyProtection="1">
      <alignment horizontal="left" vertical="top" wrapText="1"/>
      <protection locked="0"/>
    </xf>
    <xf numFmtId="49" fontId="49" fillId="0" borderId="4" xfId="0" applyNumberFormat="1" applyFont="1" applyFill="1" applyBorder="1" applyAlignment="1" applyProtection="1">
      <alignment horizontal="left" vertical="top" wrapText="1"/>
      <protection locked="0"/>
    </xf>
    <xf numFmtId="49" fontId="8" fillId="0" borderId="7" xfId="0" applyNumberFormat="1" applyFont="1" applyBorder="1" applyAlignment="1">
      <alignment horizontal="left" vertical="top" wrapText="1"/>
    </xf>
    <xf numFmtId="49" fontId="10" fillId="0"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1" fontId="8" fillId="0" borderId="13" xfId="0" applyNumberFormat="1" applyFont="1" applyFill="1" applyBorder="1" applyAlignment="1" applyProtection="1">
      <alignment horizontal="left" vertical="center" wrapText="1"/>
    </xf>
    <xf numFmtId="49" fontId="8" fillId="0" borderId="18" xfId="0" quotePrefix="1" applyNumberFormat="1" applyFont="1" applyFill="1" applyBorder="1" applyAlignment="1" applyProtection="1">
      <alignment horizontal="left" vertical="center" wrapText="1"/>
    </xf>
    <xf numFmtId="1" fontId="8" fillId="0" borderId="6" xfId="0" applyNumberFormat="1" applyFont="1" applyFill="1" applyBorder="1" applyAlignment="1" applyProtection="1">
      <alignment horizontal="left" vertical="center" wrapText="1"/>
    </xf>
    <xf numFmtId="49" fontId="8" fillId="0" borderId="7" xfId="0" quotePrefix="1"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protection locked="0"/>
    </xf>
    <xf numFmtId="2" fontId="8" fillId="0" borderId="1" xfId="0" applyNumberFormat="1" applyFont="1" applyFill="1" applyBorder="1" applyAlignment="1" applyProtection="1">
      <alignment horizontal="center" vertical="center" wrapText="1"/>
    </xf>
    <xf numFmtId="3" fontId="7" fillId="0" borderId="9"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protection locked="0"/>
    </xf>
    <xf numFmtId="3" fontId="7" fillId="0" borderId="8" xfId="0" applyNumberFormat="1" applyFont="1" applyFill="1" applyBorder="1" applyAlignment="1" applyProtection="1">
      <alignment horizontal="right" vertical="center" wrapText="1"/>
      <protection locked="0"/>
    </xf>
    <xf numFmtId="3" fontId="7" fillId="0" borderId="31" xfId="0" applyNumberFormat="1" applyFont="1" applyFill="1" applyBorder="1" applyAlignment="1" applyProtection="1">
      <alignment horizontal="right" vertical="center" wrapText="1"/>
      <protection locked="0"/>
    </xf>
    <xf numFmtId="3" fontId="7" fillId="0" borderId="30" xfId="0" applyNumberFormat="1" applyFont="1" applyFill="1" applyBorder="1" applyAlignment="1" applyProtection="1">
      <alignment horizontal="right" vertical="center" wrapText="1"/>
      <protection locked="0"/>
    </xf>
    <xf numFmtId="3" fontId="7" fillId="0" borderId="29" xfId="0" applyNumberFormat="1" applyFont="1" applyFill="1" applyBorder="1" applyAlignment="1" applyProtection="1">
      <alignment horizontal="right" vertical="center" wrapText="1"/>
      <protection locked="0"/>
    </xf>
    <xf numFmtId="49" fontId="8" fillId="0" borderId="1" xfId="0" applyNumberFormat="1" applyFont="1" applyBorder="1" applyAlignment="1" applyProtection="1">
      <alignment horizontal="left" vertical="top" wrapText="1"/>
    </xf>
    <xf numFmtId="49" fontId="8" fillId="0" borderId="1" xfId="0" applyNumberFormat="1" applyFont="1" applyBorder="1" applyAlignment="1" applyProtection="1">
      <alignment horizontal="left" vertical="top" wrapText="1"/>
      <protection locked="0"/>
    </xf>
    <xf numFmtId="3" fontId="0" fillId="7" borderId="4" xfId="0" applyNumberFormat="1" applyFont="1" applyFill="1" applyBorder="1" applyAlignment="1" applyProtection="1">
      <alignment horizontal="right" vertical="center" wrapText="1"/>
      <protection locked="0"/>
    </xf>
    <xf numFmtId="3" fontId="0" fillId="10" borderId="4" xfId="0" applyNumberFormat="1" applyFont="1" applyFill="1" applyBorder="1" applyAlignment="1" applyProtection="1">
      <alignment horizontal="left" wrapText="1"/>
      <protection locked="0"/>
    </xf>
    <xf numFmtId="0" fontId="0" fillId="10" borderId="0" xfId="0" applyFont="1" applyFill="1" applyProtection="1"/>
    <xf numFmtId="3" fontId="7" fillId="7" borderId="3" xfId="0" applyNumberFormat="1" applyFont="1" applyFill="1" applyBorder="1" applyAlignment="1" applyProtection="1">
      <alignment horizontal="right" vertical="center" wrapText="1"/>
      <protection locked="0"/>
    </xf>
    <xf numFmtId="3" fontId="7" fillId="7" borderId="9" xfId="0" applyNumberFormat="1" applyFont="1" applyFill="1" applyBorder="1" applyAlignment="1" applyProtection="1">
      <alignment horizontal="right" vertical="center" wrapText="1"/>
      <protection locked="0"/>
    </xf>
    <xf numFmtId="3" fontId="7" fillId="7" borderId="8" xfId="0" applyNumberFormat="1" applyFont="1" applyFill="1" applyBorder="1" applyAlignment="1" applyProtection="1">
      <alignment horizontal="right" vertical="center" wrapText="1"/>
      <protection locked="0"/>
    </xf>
    <xf numFmtId="165" fontId="7" fillId="0" borderId="3" xfId="1" applyNumberFormat="1" applyFont="1" applyFill="1" applyBorder="1" applyAlignment="1" applyProtection="1">
      <alignment horizontal="right" vertical="center" wrapText="1"/>
      <protection locked="0"/>
    </xf>
    <xf numFmtId="165" fontId="7" fillId="0" borderId="9" xfId="1" applyNumberFormat="1" applyFont="1" applyFill="1" applyBorder="1" applyAlignment="1" applyProtection="1">
      <alignment horizontal="right" vertical="center" wrapText="1"/>
      <protection locked="0"/>
    </xf>
    <xf numFmtId="165" fontId="7" fillId="0" borderId="6" xfId="1" applyNumberFormat="1" applyFont="1" applyFill="1" applyBorder="1" applyAlignment="1" applyProtection="1">
      <alignment horizontal="right" vertical="center" wrapText="1"/>
      <protection locked="0"/>
    </xf>
    <xf numFmtId="166" fontId="13" fillId="0" borderId="1" xfId="1" applyNumberFormat="1" applyFont="1" applyFill="1" applyBorder="1" applyAlignment="1" applyProtection="1">
      <alignment horizontal="center" vertical="center" wrapText="1"/>
      <protection locked="0"/>
    </xf>
    <xf numFmtId="166" fontId="13" fillId="0" borderId="15" xfId="1"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3" fontId="7" fillId="0" borderId="3" xfId="0" applyNumberFormat="1" applyFont="1" applyBorder="1" applyAlignment="1" applyProtection="1">
      <alignment horizontal="right" vertical="center" wrapText="1"/>
      <protection locked="0"/>
    </xf>
    <xf numFmtId="3" fontId="7" fillId="7" borderId="4" xfId="0" applyNumberFormat="1" applyFont="1" applyFill="1" applyBorder="1" applyAlignment="1" applyProtection="1">
      <alignment horizontal="left" wrapText="1"/>
      <protection locked="0"/>
    </xf>
    <xf numFmtId="3" fontId="7" fillId="0" borderId="8" xfId="0" applyNumberFormat="1" applyFont="1" applyBorder="1" applyAlignment="1" applyProtection="1">
      <alignment horizontal="right" vertical="center" wrapText="1"/>
      <protection locked="0"/>
    </xf>
    <xf numFmtId="3" fontId="7" fillId="0" borderId="8"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top" wrapText="1"/>
      <protection locked="0"/>
    </xf>
    <xf numFmtId="3" fontId="7" fillId="0" borderId="3" xfId="0" applyNumberFormat="1" applyFont="1" applyBorder="1" applyAlignment="1" applyProtection="1">
      <alignment horizontal="center" vertical="center" wrapText="1"/>
      <protection locked="0"/>
    </xf>
    <xf numFmtId="49" fontId="7" fillId="0" borderId="7" xfId="0" applyNumberFormat="1" applyFont="1" applyBorder="1" applyAlignment="1" applyProtection="1">
      <alignment horizontal="left" vertical="top" wrapText="1"/>
      <protection locked="0"/>
    </xf>
    <xf numFmtId="3" fontId="7" fillId="0" borderId="2" xfId="0" applyNumberFormat="1" applyFont="1" applyFill="1" applyBorder="1" applyAlignment="1" applyProtection="1">
      <alignment horizontal="right" vertical="center" wrapText="1"/>
      <protection locked="0"/>
    </xf>
    <xf numFmtId="3" fontId="7" fillId="0" borderId="6" xfId="0" applyNumberFormat="1" applyFont="1" applyFill="1" applyBorder="1" applyAlignment="1" applyProtection="1">
      <alignment horizontal="right" vertical="center" wrapText="1"/>
      <protection locked="0"/>
    </xf>
    <xf numFmtId="165" fontId="7" fillId="0" borderId="8" xfId="0" applyNumberFormat="1" applyFont="1" applyFill="1" applyBorder="1" applyAlignment="1" applyProtection="1">
      <alignment horizontal="right" vertical="center" wrapText="1"/>
      <protection locked="0"/>
    </xf>
    <xf numFmtId="1" fontId="7" fillId="0" borderId="6" xfId="0" applyNumberFormat="1" applyFont="1" applyBorder="1" applyAlignment="1" applyProtection="1">
      <alignment horizontal="center" vertical="center"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2" fillId="4" borderId="5" xfId="0" applyNumberFormat="1" applyFont="1" applyFill="1" applyBorder="1" applyAlignment="1" applyProtection="1">
      <alignment horizontal="center" vertical="center"/>
    </xf>
    <xf numFmtId="49" fontId="2" fillId="4" borderId="6" xfId="0" applyNumberFormat="1" applyFont="1" applyFill="1" applyBorder="1" applyAlignment="1" applyProtection="1">
      <alignment horizontal="center" vertical="center"/>
    </xf>
    <xf numFmtId="49" fontId="2"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left" vertical="top" wrapText="1"/>
      <protection locked="0"/>
    </xf>
    <xf numFmtId="0" fontId="8" fillId="0" borderId="7"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2" fillId="0" borderId="6" xfId="0" applyNumberFormat="1" applyFont="1" applyFill="1" applyBorder="1" applyAlignment="1" applyProtection="1">
      <alignment horizontal="left" vertical="center" wrapText="1"/>
    </xf>
    <xf numFmtId="49" fontId="2" fillId="0" borderId="7" xfId="0" applyNumberFormat="1" applyFont="1" applyFill="1" applyBorder="1" applyAlignment="1" applyProtection="1">
      <alignment horizontal="left" vertical="center" wrapText="1"/>
    </xf>
    <xf numFmtId="49" fontId="8" fillId="0" borderId="6" xfId="0" applyNumberFormat="1" applyFont="1" applyFill="1" applyBorder="1" applyAlignment="1" applyProtection="1">
      <alignment horizontal="left" vertical="center" wrapText="1"/>
    </xf>
    <xf numFmtId="49" fontId="8"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8" fillId="0" borderId="13" xfId="0" applyNumberFormat="1" applyFont="1" applyFill="1" applyBorder="1" applyAlignment="1" applyProtection="1">
      <alignment horizontal="left" vertical="center" wrapText="1"/>
    </xf>
    <xf numFmtId="49" fontId="8"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2" fillId="0" borderId="17"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49" fontId="2"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17" xfId="0" applyNumberFormat="1" applyFont="1" applyFill="1" applyBorder="1" applyAlignment="1" applyProtection="1">
      <alignment horizontal="left" vertical="top"/>
      <protection locked="0"/>
    </xf>
    <xf numFmtId="49" fontId="2" fillId="0" borderId="13" xfId="0" applyNumberFormat="1" applyFont="1" applyFill="1" applyBorder="1" applyAlignment="1" applyProtection="1">
      <alignment horizontal="left" vertical="top"/>
      <protection locked="0"/>
    </xf>
    <xf numFmtId="49" fontId="2"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0" fillId="0" borderId="1" xfId="0" applyNumberFormat="1"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xf>
    <xf numFmtId="49" fontId="8"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7" fillId="0" borderId="5" xfId="0" applyFont="1" applyBorder="1" applyAlignment="1" applyProtection="1">
      <alignment horizontal="left" vertical="top" wrapText="1"/>
      <protection locked="0"/>
    </xf>
    <xf numFmtId="49" fontId="43" fillId="0" borderId="0" xfId="0" applyNumberFormat="1" applyFont="1" applyBorder="1" applyAlignment="1" applyProtection="1">
      <alignment horizontal="left" vertical="center"/>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top" wrapText="1"/>
      <protection locked="0"/>
    </xf>
    <xf numFmtId="49" fontId="7" fillId="0" borderId="6" xfId="0" applyNumberFormat="1" applyFont="1" applyBorder="1" applyAlignment="1" applyProtection="1">
      <alignment horizontal="left" vertical="top" wrapText="1"/>
      <protection locked="0"/>
    </xf>
    <xf numFmtId="49" fontId="7"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left" vertical="top" wrapText="1"/>
      <protection locked="0"/>
    </xf>
    <xf numFmtId="49" fontId="7" fillId="0" borderId="6" xfId="0" applyNumberFormat="1" applyFont="1" applyFill="1" applyBorder="1" applyAlignment="1" applyProtection="1">
      <alignment horizontal="left" vertical="top" wrapText="1"/>
      <protection locked="0"/>
    </xf>
    <xf numFmtId="49" fontId="7" fillId="0" borderId="7" xfId="0" applyNumberFormat="1" applyFont="1" applyFill="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Comma 2" xfId="2" xr:uid="{00000000-0005-0000-0000-000000000000}"/>
    <cellStyle name="Normal" xfId="0" builtinId="0"/>
    <cellStyle name="Percent" xfId="1" builtinId="5"/>
  </cellStyles>
  <dxfs count="0"/>
  <tableStyles count="0" defaultTableStyle="TableStyleMedium2" defaultPivotStyle="PivotStyleLight16"/>
  <colors>
    <mruColors>
      <color rgb="FFDBDBDB"/>
      <color rgb="FFFFCCFF"/>
      <color rgb="FFFF66FF"/>
      <color rgb="FFFDB833"/>
      <color rgb="FF305496"/>
      <color rgb="FF203764"/>
      <color rgb="FF9BC2E6"/>
      <color rgb="FF89C439"/>
      <color rgb="FFF7931E"/>
      <color rgb="FF0093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DDD00A56-76DA-4F2F-A62E-72B9E7647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F58AA893-99DA-45E3-AE3D-C1699A548EF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136074</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90625" defaultRowHeight="14.5"/>
  <cols>
    <col min="1" max="1" width="5.08984375" style="304" customWidth="1"/>
    <col min="2" max="2" width="16.36328125" style="304" customWidth="1"/>
    <col min="3" max="4" width="32.08984375" style="304" customWidth="1"/>
    <col min="5" max="16384" width="8.90625" style="304"/>
  </cols>
  <sheetData>
    <row r="2" spans="2:4" ht="15.65" customHeight="1"/>
    <row r="3" spans="2:4" ht="15" customHeight="1"/>
    <row r="5" spans="2:4" ht="30.75" customHeight="1"/>
    <row r="6" spans="2:4" ht="21" customHeight="1">
      <c r="B6" s="423" t="s">
        <v>365</v>
      </c>
      <c r="C6" s="423"/>
      <c r="D6" s="423"/>
    </row>
    <row r="7" spans="2:4" ht="6.75" customHeight="1">
      <c r="B7" s="311"/>
      <c r="C7" s="311"/>
      <c r="D7" s="311"/>
    </row>
    <row r="8" spans="2:4" ht="61.5" customHeight="1">
      <c r="B8" s="424" t="s">
        <v>364</v>
      </c>
      <c r="C8" s="425"/>
      <c r="D8" s="425"/>
    </row>
    <row r="10" spans="2:4" s="305" customFormat="1" ht="24.75" customHeight="1">
      <c r="B10" s="426" t="s">
        <v>363</v>
      </c>
      <c r="C10" s="426"/>
      <c r="D10" s="426"/>
    </row>
    <row r="11" spans="2:4" s="305" customFormat="1" ht="41.25" customHeight="1"/>
    <row r="12" spans="2:4" s="306" customFormat="1" ht="24.75" customHeight="1">
      <c r="B12" s="310" t="s">
        <v>362</v>
      </c>
      <c r="C12" s="427" t="s">
        <v>361</v>
      </c>
      <c r="D12" s="428"/>
    </row>
    <row r="13" spans="2:4" s="306" customFormat="1" ht="19.5" customHeight="1">
      <c r="B13" s="309"/>
      <c r="C13" s="309"/>
      <c r="D13" s="309"/>
    </row>
    <row r="14" spans="2:4" s="306" customFormat="1" ht="24.75" customHeight="1">
      <c r="B14" s="429" t="s">
        <v>360</v>
      </c>
      <c r="C14" s="429"/>
      <c r="D14" s="429"/>
    </row>
    <row r="15" spans="2:4" s="307" customFormat="1" ht="22.5" customHeight="1">
      <c r="B15" s="308" t="s">
        <v>359</v>
      </c>
      <c r="C15" s="326" t="s">
        <v>377</v>
      </c>
      <c r="D15" s="326" t="s">
        <v>378</v>
      </c>
    </row>
    <row r="16" spans="2:4" s="307" customFormat="1" ht="22.5" customHeight="1">
      <c r="B16" s="308" t="s">
        <v>358</v>
      </c>
      <c r="C16" s="326" t="s">
        <v>376</v>
      </c>
      <c r="D16" s="326" t="s">
        <v>428</v>
      </c>
    </row>
    <row r="17" spans="2:4" s="307" customFormat="1" ht="53.25" customHeight="1">
      <c r="B17" s="308" t="s">
        <v>357</v>
      </c>
      <c r="C17" s="326" t="s">
        <v>429</v>
      </c>
      <c r="D17" s="326" t="s">
        <v>429</v>
      </c>
    </row>
    <row r="18" spans="2:4" s="307" customFormat="1" ht="36.75" customHeight="1">
      <c r="B18" s="308" t="s">
        <v>356</v>
      </c>
      <c r="C18" s="328"/>
      <c r="D18" s="326"/>
    </row>
    <row r="19" spans="2:4" s="307" customFormat="1" ht="22.5" customHeight="1">
      <c r="B19" s="308" t="s">
        <v>355</v>
      </c>
      <c r="C19" s="327"/>
      <c r="D19" s="327"/>
    </row>
    <row r="20" spans="2:4" s="306" customFormat="1" ht="41.25" customHeight="1"/>
    <row r="21" spans="2:4" s="305" customFormat="1" ht="24.75" customHeight="1">
      <c r="B21" s="420" t="s">
        <v>354</v>
      </c>
      <c r="C21" s="420"/>
      <c r="D21" s="420"/>
    </row>
    <row r="22" spans="2:4" s="305" customFormat="1" ht="140.25" customHeight="1">
      <c r="B22" s="421" t="s">
        <v>454</v>
      </c>
      <c r="C22" s="421"/>
      <c r="D22" s="422"/>
    </row>
  </sheetData>
  <mergeCells count="7">
    <mergeCell ref="B21:D21"/>
    <mergeCell ref="B22:D22"/>
    <mergeCell ref="B6:D6"/>
    <mergeCell ref="B8:D8"/>
    <mergeCell ref="B10:D10"/>
    <mergeCell ref="C12:D12"/>
    <mergeCell ref="B14:D14"/>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election activeCell="S10" sqref="S10"/>
    </sheetView>
  </sheetViews>
  <sheetFormatPr defaultColWidth="8.90625" defaultRowHeight="14.5"/>
  <cols>
    <col min="1" max="1" width="1.6328125" style="57" customWidth="1"/>
    <col min="2" max="2" width="8.90625" style="57"/>
    <col min="3" max="4" width="8.90625" style="57" customWidth="1"/>
    <col min="5" max="5" width="10.6328125" style="57" customWidth="1"/>
    <col min="6" max="11" width="9" style="57" customWidth="1"/>
    <col min="12" max="12" width="8.90625" style="57" customWidth="1"/>
    <col min="13" max="16384" width="8.90625" style="57"/>
  </cols>
  <sheetData>
    <row r="1" spans="2:20" s="230" customFormat="1" ht="21.75" customHeight="1">
      <c r="F1" s="231" t="s">
        <v>0</v>
      </c>
    </row>
    <row r="2" spans="2:20" s="230" customFormat="1" ht="39" customHeight="1">
      <c r="F2" s="438" t="s">
        <v>122</v>
      </c>
      <c r="G2" s="439"/>
      <c r="H2" s="439"/>
      <c r="I2" s="439"/>
      <c r="J2" s="439"/>
      <c r="K2" s="439"/>
      <c r="L2" s="439"/>
      <c r="M2" s="439"/>
      <c r="N2" s="439"/>
      <c r="O2" s="439"/>
    </row>
    <row r="3" spans="2:20" ht="26.25" customHeight="1"/>
    <row r="4" spans="2:20" ht="21">
      <c r="B4" s="58" t="s">
        <v>12</v>
      </c>
      <c r="C4" s="59"/>
      <c r="D4" s="59"/>
      <c r="E4" s="59"/>
      <c r="F4" s="59"/>
      <c r="G4" s="59"/>
      <c r="H4" s="59"/>
      <c r="I4" s="59"/>
      <c r="J4" s="59"/>
      <c r="K4" s="59"/>
      <c r="L4" s="59"/>
      <c r="M4" s="59"/>
      <c r="N4" s="59"/>
      <c r="O4" s="59"/>
    </row>
    <row r="5" spans="2:20" ht="15.5">
      <c r="B5" s="232"/>
    </row>
    <row r="6" spans="2:20" s="233" customFormat="1" ht="18" customHeight="1">
      <c r="B6" s="440" t="s">
        <v>13</v>
      </c>
      <c r="C6" s="440"/>
      <c r="D6" s="440"/>
      <c r="E6" s="440"/>
      <c r="F6" s="440"/>
      <c r="R6" s="234"/>
    </row>
    <row r="7" spans="2:20" ht="105.75" customHeight="1">
      <c r="B7" s="430" t="s">
        <v>159</v>
      </c>
      <c r="C7" s="431"/>
      <c r="D7" s="431"/>
      <c r="E7" s="431"/>
      <c r="F7" s="431"/>
      <c r="G7" s="431"/>
      <c r="H7" s="431"/>
      <c r="I7" s="431"/>
      <c r="J7" s="431"/>
      <c r="K7" s="431"/>
      <c r="L7" s="431"/>
      <c r="M7" s="431"/>
      <c r="N7" s="431"/>
      <c r="O7" s="432"/>
      <c r="T7" s="235"/>
    </row>
    <row r="9" spans="2:20" s="233" customFormat="1" ht="18" customHeight="1">
      <c r="B9" s="440" t="s">
        <v>14</v>
      </c>
      <c r="C9" s="440"/>
      <c r="D9" s="440"/>
      <c r="E9" s="440"/>
      <c r="F9" s="440"/>
      <c r="R9" s="234"/>
    </row>
    <row r="10" spans="2:20" ht="124.5" customHeight="1">
      <c r="B10" s="433" t="s">
        <v>175</v>
      </c>
      <c r="C10" s="436"/>
      <c r="D10" s="436"/>
      <c r="E10" s="436"/>
      <c r="F10" s="436"/>
      <c r="G10" s="436"/>
      <c r="H10" s="436"/>
      <c r="I10" s="436"/>
      <c r="J10" s="436"/>
      <c r="K10" s="436"/>
      <c r="L10" s="436"/>
      <c r="M10" s="436"/>
      <c r="N10" s="436"/>
      <c r="O10" s="437"/>
    </row>
    <row r="12" spans="2:20" s="233" customFormat="1" ht="18" customHeight="1">
      <c r="B12" s="440" t="s">
        <v>15</v>
      </c>
      <c r="C12" s="440"/>
      <c r="D12" s="440"/>
      <c r="E12" s="440"/>
      <c r="F12" s="440"/>
      <c r="R12" s="234"/>
    </row>
    <row r="13" spans="2:20" ht="355.5" customHeight="1">
      <c r="B13" s="433" t="s">
        <v>343</v>
      </c>
      <c r="C13" s="434"/>
      <c r="D13" s="434"/>
      <c r="E13" s="434"/>
      <c r="F13" s="434"/>
      <c r="G13" s="434"/>
      <c r="H13" s="434"/>
      <c r="I13" s="434"/>
      <c r="J13" s="434"/>
      <c r="K13" s="434"/>
      <c r="L13" s="434"/>
      <c r="M13" s="434"/>
      <c r="N13" s="434"/>
      <c r="O13" s="435"/>
    </row>
    <row r="15" spans="2:20" s="233" customFormat="1" ht="18" customHeight="1">
      <c r="B15" s="440" t="s">
        <v>16</v>
      </c>
      <c r="C15" s="440"/>
      <c r="D15" s="440"/>
      <c r="E15" s="440"/>
      <c r="F15" s="440"/>
      <c r="R15" s="234"/>
    </row>
    <row r="16" spans="2:20" ht="67.5" customHeight="1">
      <c r="B16" s="433" t="s">
        <v>162</v>
      </c>
      <c r="C16" s="434"/>
      <c r="D16" s="434"/>
      <c r="E16" s="434"/>
      <c r="F16" s="434"/>
      <c r="G16" s="434"/>
      <c r="H16" s="434"/>
      <c r="I16" s="434"/>
      <c r="J16" s="434"/>
      <c r="K16" s="434"/>
      <c r="L16" s="434"/>
      <c r="M16" s="434"/>
      <c r="N16" s="434"/>
      <c r="O16" s="435"/>
    </row>
    <row r="43" spans="16:18" ht="15.5">
      <c r="P43" s="236"/>
      <c r="Q43" s="236"/>
      <c r="R43" s="236"/>
    </row>
    <row r="56" spans="16:18" ht="15.5">
      <c r="P56" s="236"/>
      <c r="Q56" s="236"/>
      <c r="R56" s="236"/>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topLeftCell="A31" zoomScaleNormal="100" workbookViewId="0"/>
  </sheetViews>
  <sheetFormatPr defaultColWidth="8.90625" defaultRowHeight="14.5"/>
  <cols>
    <col min="1" max="1" width="1.6328125" customWidth="1"/>
    <col min="2" max="3" width="11.36328125" customWidth="1"/>
    <col min="4" max="4" width="8.90625" customWidth="1"/>
    <col min="5" max="5" width="8.6328125" customWidth="1"/>
    <col min="6" max="11" width="9" customWidth="1"/>
    <col min="12" max="12" width="8.90625" customWidth="1"/>
  </cols>
  <sheetData>
    <row r="1" spans="2:18" s="4" customFormat="1" ht="19.5" customHeight="1">
      <c r="F1" s="28" t="s">
        <v>0</v>
      </c>
      <c r="G1" s="29"/>
      <c r="H1" s="29"/>
      <c r="I1" s="29"/>
      <c r="J1" s="29"/>
      <c r="K1" s="29"/>
      <c r="L1" s="29"/>
      <c r="M1" s="29"/>
      <c r="N1" s="29"/>
      <c r="O1" s="29"/>
    </row>
    <row r="2" spans="2:18" s="4" customFormat="1" ht="44.25" customHeight="1">
      <c r="F2" s="445" t="s">
        <v>122</v>
      </c>
      <c r="G2" s="445"/>
      <c r="H2" s="445"/>
      <c r="I2" s="445"/>
      <c r="J2" s="445"/>
      <c r="K2" s="445"/>
      <c r="L2" s="445"/>
      <c r="M2" s="445"/>
      <c r="N2" s="445"/>
      <c r="O2" s="445"/>
    </row>
    <row r="3" spans="2:18" s="2" customFormat="1" ht="26.25" customHeight="1"/>
    <row r="4" spans="2:18" s="2" customFormat="1" ht="21">
      <c r="B4" s="25" t="s">
        <v>180</v>
      </c>
      <c r="C4" s="26"/>
      <c r="D4" s="26"/>
      <c r="E4" s="26"/>
      <c r="F4" s="26"/>
      <c r="G4" s="26"/>
      <c r="H4" s="26"/>
      <c r="I4" s="26"/>
      <c r="J4" s="26"/>
      <c r="K4" s="26"/>
      <c r="L4" s="26"/>
      <c r="M4" s="26"/>
      <c r="N4" s="26"/>
      <c r="O4" s="26"/>
    </row>
    <row r="5" spans="2:18" s="8" customFormat="1" ht="15.5">
      <c r="B5" s="9"/>
    </row>
    <row r="6" spans="2:18" s="6" customFormat="1" ht="18" customHeight="1">
      <c r="B6" s="444" t="s">
        <v>181</v>
      </c>
      <c r="C6" s="444"/>
      <c r="D6" s="444"/>
      <c r="E6" s="444"/>
      <c r="F6" s="444"/>
      <c r="R6" s="7"/>
    </row>
    <row r="7" spans="2:18" s="8" customFormat="1" ht="229.5" customHeight="1">
      <c r="B7" s="441" t="s">
        <v>344</v>
      </c>
      <c r="C7" s="442"/>
      <c r="D7" s="442"/>
      <c r="E7" s="442"/>
      <c r="F7" s="442"/>
      <c r="G7" s="442"/>
      <c r="H7" s="442"/>
      <c r="I7" s="442"/>
      <c r="J7" s="442"/>
      <c r="K7" s="442"/>
      <c r="L7" s="442"/>
      <c r="M7" s="442"/>
      <c r="N7" s="442"/>
      <c r="O7" s="443"/>
    </row>
    <row r="8" spans="2:18" s="8" customFormat="1" ht="17.25" customHeight="1">
      <c r="B8" s="30"/>
      <c r="C8" s="31"/>
      <c r="D8" s="31"/>
      <c r="E8" s="31"/>
      <c r="F8" s="31"/>
      <c r="G8" s="31"/>
      <c r="H8" s="31"/>
      <c r="I8" s="31"/>
      <c r="J8" s="31"/>
      <c r="K8" s="31"/>
      <c r="L8" s="31"/>
      <c r="M8" s="31"/>
      <c r="N8" s="31"/>
      <c r="O8" s="31"/>
    </row>
    <row r="9" spans="2:18" s="6" customFormat="1" ht="18" customHeight="1">
      <c r="B9" s="444" t="s">
        <v>17</v>
      </c>
      <c r="C9" s="444"/>
      <c r="D9" s="444"/>
      <c r="E9" s="444"/>
      <c r="F9" s="444"/>
      <c r="R9" s="7"/>
    </row>
    <row r="10" spans="2:18" s="8" customFormat="1" ht="291.75" customHeight="1">
      <c r="B10" s="447" t="s">
        <v>342</v>
      </c>
      <c r="C10" s="448"/>
      <c r="D10" s="448"/>
      <c r="E10" s="448"/>
      <c r="F10" s="448"/>
      <c r="G10" s="448"/>
      <c r="H10" s="448"/>
      <c r="I10" s="448"/>
      <c r="J10" s="448"/>
      <c r="K10" s="448"/>
      <c r="L10" s="448"/>
      <c r="M10" s="448"/>
      <c r="N10" s="448"/>
      <c r="O10" s="449"/>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44" t="s">
        <v>98</v>
      </c>
      <c r="C13" s="444"/>
      <c r="D13" s="444"/>
      <c r="E13" s="444"/>
      <c r="F13" s="444"/>
      <c r="R13" s="7"/>
    </row>
    <row r="14" spans="2:18" s="6" customFormat="1" ht="47.25" customHeight="1">
      <c r="B14" s="446" t="s">
        <v>297</v>
      </c>
      <c r="C14" s="446"/>
      <c r="D14" s="446"/>
      <c r="E14" s="446"/>
      <c r="F14" s="446"/>
      <c r="G14" s="450" t="s">
        <v>120</v>
      </c>
      <c r="H14" s="450"/>
      <c r="I14" s="450"/>
      <c r="J14" s="450"/>
      <c r="K14" s="450"/>
      <c r="L14" s="450"/>
      <c r="M14" s="450"/>
      <c r="N14" s="450"/>
      <c r="O14" s="450"/>
      <c r="R14" s="7"/>
    </row>
    <row r="15" spans="2:18" s="8" customFormat="1" ht="141.75" customHeight="1">
      <c r="B15" s="446" t="s">
        <v>183</v>
      </c>
      <c r="C15" s="446"/>
      <c r="D15" s="446"/>
      <c r="E15" s="446"/>
      <c r="F15" s="446"/>
      <c r="G15" s="450" t="s">
        <v>99</v>
      </c>
      <c r="H15" s="450"/>
      <c r="I15" s="450"/>
      <c r="J15" s="450"/>
      <c r="K15" s="450"/>
      <c r="L15" s="450"/>
      <c r="M15" s="450"/>
      <c r="N15" s="450"/>
      <c r="O15" s="450"/>
    </row>
    <row r="16" spans="2:18" s="8" customFormat="1" ht="98.25" customHeight="1">
      <c r="B16" s="446" t="s">
        <v>184</v>
      </c>
      <c r="C16" s="446"/>
      <c r="D16" s="446"/>
      <c r="E16" s="446"/>
      <c r="F16" s="446"/>
      <c r="G16" s="450" t="s">
        <v>127</v>
      </c>
      <c r="H16" s="450"/>
      <c r="I16" s="450"/>
      <c r="J16" s="450"/>
      <c r="K16" s="450"/>
      <c r="L16" s="450"/>
      <c r="M16" s="450"/>
      <c r="N16" s="450"/>
      <c r="O16" s="450"/>
    </row>
    <row r="17" spans="2:18" s="8" customFormat="1" ht="111.75" customHeight="1">
      <c r="B17" s="446" t="s">
        <v>187</v>
      </c>
      <c r="C17" s="446"/>
      <c r="D17" s="446"/>
      <c r="E17" s="446"/>
      <c r="F17" s="446"/>
      <c r="G17" s="450" t="s">
        <v>100</v>
      </c>
      <c r="H17" s="450"/>
      <c r="I17" s="450"/>
      <c r="J17" s="450"/>
      <c r="K17" s="450"/>
      <c r="L17" s="450"/>
      <c r="M17" s="450"/>
      <c r="N17" s="450"/>
      <c r="O17" s="450"/>
    </row>
    <row r="18" spans="2:18" s="8" customFormat="1" ht="96" customHeight="1">
      <c r="B18" s="446" t="s">
        <v>188</v>
      </c>
      <c r="C18" s="446"/>
      <c r="D18" s="446"/>
      <c r="E18" s="446"/>
      <c r="F18" s="446"/>
      <c r="G18" s="450" t="s">
        <v>101</v>
      </c>
      <c r="H18" s="450"/>
      <c r="I18" s="450"/>
      <c r="J18" s="450"/>
      <c r="K18" s="450"/>
      <c r="L18" s="450"/>
      <c r="M18" s="450"/>
      <c r="N18" s="450"/>
      <c r="O18" s="450"/>
    </row>
    <row r="19" spans="2:18" s="8" customFormat="1" ht="93.75" customHeight="1">
      <c r="B19" s="446" t="s">
        <v>186</v>
      </c>
      <c r="C19" s="446"/>
      <c r="D19" s="446"/>
      <c r="E19" s="446"/>
      <c r="F19" s="446"/>
      <c r="G19" s="450" t="s">
        <v>102</v>
      </c>
      <c r="H19" s="450"/>
      <c r="I19" s="450"/>
      <c r="J19" s="450"/>
      <c r="K19" s="450"/>
      <c r="L19" s="450"/>
      <c r="M19" s="450"/>
      <c r="N19" s="450"/>
      <c r="O19" s="450"/>
    </row>
    <row r="20" spans="2:18" s="8" customFormat="1" ht="111" customHeight="1">
      <c r="B20" s="446" t="s">
        <v>185</v>
      </c>
      <c r="C20" s="446"/>
      <c r="D20" s="446"/>
      <c r="E20" s="446"/>
      <c r="F20" s="446"/>
      <c r="G20" s="450" t="s">
        <v>103</v>
      </c>
      <c r="H20" s="450"/>
      <c r="I20" s="450"/>
      <c r="J20" s="450"/>
      <c r="K20" s="450"/>
      <c r="L20" s="450"/>
      <c r="M20" s="450"/>
      <c r="N20" s="450"/>
      <c r="O20" s="450"/>
    </row>
    <row r="21" spans="2:18" s="8" customFormat="1" ht="96.75" customHeight="1">
      <c r="B21" s="446" t="s">
        <v>298</v>
      </c>
      <c r="C21" s="446"/>
      <c r="D21" s="446"/>
      <c r="E21" s="446"/>
      <c r="F21" s="446"/>
      <c r="G21" s="450" t="s">
        <v>104</v>
      </c>
      <c r="H21" s="450"/>
      <c r="I21" s="450"/>
      <c r="J21" s="450"/>
      <c r="K21" s="450"/>
      <c r="L21" s="450"/>
      <c r="M21" s="450"/>
      <c r="N21" s="450"/>
      <c r="O21" s="450"/>
    </row>
    <row r="22" spans="2:18" s="8" customFormat="1" ht="96.75" customHeight="1">
      <c r="B22" s="446" t="s">
        <v>293</v>
      </c>
      <c r="C22" s="446"/>
      <c r="D22" s="446"/>
      <c r="E22" s="446"/>
      <c r="F22" s="446"/>
      <c r="G22" s="450" t="s">
        <v>105</v>
      </c>
      <c r="H22" s="450"/>
      <c r="I22" s="450"/>
      <c r="J22" s="450"/>
      <c r="K22" s="450"/>
      <c r="L22" s="450"/>
      <c r="M22" s="450"/>
      <c r="N22" s="450"/>
      <c r="O22" s="450"/>
    </row>
    <row r="23" spans="2:18" s="8" customFormat="1" ht="99" customHeight="1">
      <c r="B23" s="446" t="s">
        <v>299</v>
      </c>
      <c r="C23" s="446"/>
      <c r="D23" s="446"/>
      <c r="E23" s="446"/>
      <c r="F23" s="446"/>
      <c r="G23" s="450" t="s">
        <v>128</v>
      </c>
      <c r="H23" s="450"/>
      <c r="I23" s="450"/>
      <c r="J23" s="450"/>
      <c r="K23" s="450"/>
      <c r="L23" s="450"/>
      <c r="M23" s="450"/>
      <c r="N23" s="450"/>
      <c r="O23" s="450"/>
    </row>
    <row r="24" spans="2:18" s="8" customFormat="1" ht="99" customHeight="1">
      <c r="B24" s="446" t="s">
        <v>295</v>
      </c>
      <c r="C24" s="446"/>
      <c r="D24" s="446"/>
      <c r="E24" s="446"/>
      <c r="F24" s="446"/>
      <c r="G24" s="450" t="s">
        <v>106</v>
      </c>
      <c r="H24" s="450"/>
      <c r="I24" s="450"/>
      <c r="J24" s="450"/>
      <c r="K24" s="450"/>
      <c r="L24" s="450"/>
      <c r="M24" s="450"/>
      <c r="N24" s="450"/>
      <c r="O24" s="450"/>
    </row>
    <row r="25" spans="2:18" s="8" customFormat="1" ht="88.5" customHeight="1">
      <c r="B25" s="446" t="s">
        <v>294</v>
      </c>
      <c r="C25" s="446"/>
      <c r="D25" s="446"/>
      <c r="E25" s="446"/>
      <c r="F25" s="446"/>
      <c r="G25" s="450" t="s">
        <v>107</v>
      </c>
      <c r="H25" s="450"/>
      <c r="I25" s="450"/>
      <c r="J25" s="450"/>
      <c r="K25" s="450"/>
      <c r="L25" s="450"/>
      <c r="M25" s="450"/>
      <c r="N25" s="450"/>
      <c r="O25" s="450"/>
    </row>
    <row r="26" spans="2:18" s="8" customFormat="1" ht="100.5" customHeight="1">
      <c r="B26" s="446" t="s">
        <v>296</v>
      </c>
      <c r="C26" s="446"/>
      <c r="D26" s="446"/>
      <c r="E26" s="446"/>
      <c r="F26" s="446"/>
      <c r="G26" s="450" t="s">
        <v>108</v>
      </c>
      <c r="H26" s="450"/>
      <c r="I26" s="450"/>
      <c r="J26" s="450"/>
      <c r="K26" s="450"/>
      <c r="L26" s="450"/>
      <c r="M26" s="450"/>
      <c r="N26" s="450"/>
      <c r="O26" s="450"/>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election activeCell="D11" sqref="D11"/>
    </sheetView>
  </sheetViews>
  <sheetFormatPr defaultColWidth="8.90625" defaultRowHeight="14.5"/>
  <cols>
    <col min="1" max="1" width="1.6328125" customWidth="1"/>
    <col min="2" max="2" width="5.08984375" customWidth="1"/>
    <col min="3" max="3" width="29" customWidth="1"/>
    <col min="4" max="4" width="100.6328125" customWidth="1"/>
    <col min="5" max="5" width="33.453125" style="19" customWidth="1"/>
  </cols>
  <sheetData>
    <row r="1" spans="1:13" s="4" customFormat="1" ht="21" customHeight="1">
      <c r="D1" s="28" t="s">
        <v>0</v>
      </c>
      <c r="E1" s="15"/>
    </row>
    <row r="2" spans="1:13" s="4" customFormat="1" ht="42.75" customHeight="1">
      <c r="D2" s="115" t="s">
        <v>122</v>
      </c>
      <c r="E2" s="16"/>
      <c r="F2" s="114"/>
      <c r="G2" s="114"/>
      <c r="H2" s="114"/>
      <c r="I2" s="114"/>
      <c r="J2" s="114"/>
      <c r="K2" s="114"/>
      <c r="L2" s="114"/>
      <c r="M2" s="114"/>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163</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176</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158</v>
      </c>
      <c r="E26" s="23" t="s">
        <v>157</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83" zoomScaleNormal="83" workbookViewId="0"/>
  </sheetViews>
  <sheetFormatPr defaultColWidth="8.90625" defaultRowHeight="15.5"/>
  <cols>
    <col min="1" max="1" width="2.6328125" style="169" customWidth="1"/>
    <col min="2" max="2" width="8" style="143" customWidth="1"/>
    <col min="3" max="3" width="4.08984375" style="143" customWidth="1"/>
    <col min="4" max="4" width="90.08984375" style="137" customWidth="1"/>
    <col min="5" max="5" width="13.54296875" style="135" customWidth="1"/>
    <col min="6" max="6" width="61.90625" style="137" customWidth="1"/>
    <col min="7" max="7" width="8.90625" style="169"/>
    <col min="8" max="16384" width="8.90625" style="135"/>
  </cols>
  <sheetData>
    <row r="1" spans="1:11">
      <c r="A1" s="136" t="s">
        <v>5</v>
      </c>
      <c r="B1" s="136" t="s">
        <v>5</v>
      </c>
      <c r="C1" s="136"/>
    </row>
    <row r="2" spans="1:11" ht="15.65" customHeight="1">
      <c r="A2" s="136" t="s">
        <v>6</v>
      </c>
      <c r="B2" s="136" t="s">
        <v>6</v>
      </c>
      <c r="C2" s="136"/>
      <c r="D2" s="138"/>
      <c r="E2" s="139"/>
      <c r="F2" s="140"/>
    </row>
    <row r="3" spans="1:11" ht="15" customHeight="1">
      <c r="B3" s="136" t="s">
        <v>147</v>
      </c>
      <c r="C3" s="136"/>
      <c r="E3" s="139"/>
      <c r="F3" s="140"/>
    </row>
    <row r="6" spans="1:11" s="57" customFormat="1" ht="21">
      <c r="A6" s="198"/>
      <c r="B6" s="141" t="s">
        <v>177</v>
      </c>
      <c r="C6" s="112"/>
      <c r="D6" s="112"/>
      <c r="E6" s="60"/>
      <c r="F6" s="142"/>
      <c r="G6" s="198"/>
    </row>
    <row r="7" spans="1:11" ht="5.25" customHeight="1">
      <c r="B7" s="475"/>
      <c r="C7" s="475"/>
      <c r="D7" s="475"/>
    </row>
    <row r="8" spans="1:11" ht="83.25" customHeight="1">
      <c r="B8" s="476" t="s">
        <v>345</v>
      </c>
      <c r="C8" s="476"/>
      <c r="D8" s="476"/>
      <c r="E8" s="476"/>
      <c r="F8" s="476"/>
    </row>
    <row r="9" spans="1:11" ht="4.5" customHeight="1">
      <c r="D9" s="144"/>
    </row>
    <row r="10" spans="1:11" ht="28.5" customHeight="1">
      <c r="B10" s="458" t="s">
        <v>168</v>
      </c>
      <c r="C10" s="458"/>
      <c r="D10" s="458"/>
      <c r="E10" s="458"/>
      <c r="F10" s="458"/>
      <c r="G10" s="172"/>
      <c r="H10" s="146"/>
      <c r="I10" s="146"/>
      <c r="J10" s="147"/>
      <c r="K10" s="147"/>
    </row>
    <row r="11" spans="1:11">
      <c r="H11" s="147"/>
      <c r="I11" s="147"/>
      <c r="J11" s="147"/>
      <c r="K11" s="147"/>
    </row>
    <row r="12" spans="1:11" s="152" customFormat="1" ht="26.25" customHeight="1">
      <c r="A12" s="148"/>
      <c r="B12" s="149" t="s">
        <v>163</v>
      </c>
      <c r="C12" s="459" t="s">
        <v>164</v>
      </c>
      <c r="D12" s="460"/>
      <c r="E12" s="150" t="s">
        <v>131</v>
      </c>
      <c r="F12" s="151" t="s">
        <v>132</v>
      </c>
      <c r="G12" s="243"/>
      <c r="H12" s="153"/>
      <c r="I12" s="153"/>
      <c r="J12" s="153"/>
      <c r="K12" s="153"/>
    </row>
    <row r="13" spans="1:11" s="154" customFormat="1" ht="37.5" customHeight="1">
      <c r="B13" s="467" t="s">
        <v>123</v>
      </c>
      <c r="C13" s="467"/>
      <c r="D13" s="467"/>
      <c r="E13" s="133" t="s">
        <v>5</v>
      </c>
      <c r="F13" s="155" t="s">
        <v>165</v>
      </c>
      <c r="H13" s="156" t="s">
        <v>144</v>
      </c>
      <c r="I13" s="157"/>
      <c r="J13" s="157"/>
      <c r="K13" s="158"/>
    </row>
    <row r="14" spans="1:11" s="159" customFormat="1" ht="26.25" customHeight="1">
      <c r="A14" s="312"/>
      <c r="B14" s="237">
        <v>1</v>
      </c>
      <c r="C14" s="485" t="s">
        <v>7</v>
      </c>
      <c r="D14" s="486"/>
      <c r="E14" s="238" t="s">
        <v>5</v>
      </c>
      <c r="F14" s="378" t="s">
        <v>391</v>
      </c>
      <c r="G14" s="244"/>
      <c r="H14" s="156" t="s">
        <v>141</v>
      </c>
      <c r="I14" s="160"/>
      <c r="J14" s="160"/>
      <c r="K14" s="161"/>
    </row>
    <row r="15" spans="1:11" ht="26.25" customHeight="1">
      <c r="B15" s="490" t="s">
        <v>179</v>
      </c>
      <c r="C15" s="454"/>
      <c r="D15" s="454"/>
      <c r="E15" s="454"/>
      <c r="F15" s="455"/>
      <c r="H15" s="156" t="s">
        <v>143</v>
      </c>
      <c r="I15" s="162"/>
      <c r="J15" s="162"/>
      <c r="K15" s="147"/>
    </row>
    <row r="16" spans="1:11" ht="158.5" customHeight="1">
      <c r="B16" s="163">
        <v>1.1000000000000001</v>
      </c>
      <c r="C16" s="479" t="s">
        <v>193</v>
      </c>
      <c r="D16" s="480"/>
      <c r="E16" s="465" t="s">
        <v>408</v>
      </c>
      <c r="F16" s="466"/>
      <c r="H16" s="156" t="s">
        <v>142</v>
      </c>
      <c r="I16" s="162"/>
      <c r="J16" s="162"/>
      <c r="K16" s="147"/>
    </row>
    <row r="17" spans="1:11" ht="26.25" customHeight="1">
      <c r="B17" s="163">
        <v>1.2</v>
      </c>
      <c r="C17" s="479" t="s">
        <v>195</v>
      </c>
      <c r="D17" s="480"/>
      <c r="E17" s="481" t="s">
        <v>392</v>
      </c>
      <c r="F17" s="482"/>
      <c r="H17" s="156" t="s">
        <v>149</v>
      </c>
      <c r="I17" s="162"/>
      <c r="J17" s="162"/>
      <c r="K17" s="147"/>
    </row>
    <row r="18" spans="1:11" ht="26.25" customHeight="1">
      <c r="B18" s="163">
        <v>1.3</v>
      </c>
      <c r="C18" s="479" t="s">
        <v>194</v>
      </c>
      <c r="D18" s="480"/>
      <c r="E18" s="481" t="s">
        <v>379</v>
      </c>
      <c r="F18" s="482"/>
      <c r="H18" s="156" t="s">
        <v>150</v>
      </c>
      <c r="I18" s="162"/>
      <c r="J18" s="162"/>
      <c r="K18" s="147"/>
    </row>
    <row r="19" spans="1:11" ht="39.65" customHeight="1">
      <c r="B19" s="163">
        <v>1.4</v>
      </c>
      <c r="C19" s="479" t="s">
        <v>196</v>
      </c>
      <c r="D19" s="480"/>
      <c r="E19" s="481" t="s">
        <v>430</v>
      </c>
      <c r="F19" s="482"/>
      <c r="H19" s="156" t="s">
        <v>145</v>
      </c>
      <c r="I19" s="162"/>
      <c r="J19" s="162"/>
      <c r="K19" s="147"/>
    </row>
    <row r="20" spans="1:11" ht="29" customHeight="1">
      <c r="B20" s="163">
        <v>1.5</v>
      </c>
      <c r="C20" s="479" t="s">
        <v>200</v>
      </c>
      <c r="D20" s="480"/>
      <c r="E20" s="379" t="s">
        <v>142</v>
      </c>
      <c r="F20" s="380" t="s">
        <v>393</v>
      </c>
      <c r="H20" s="162"/>
      <c r="I20" s="162"/>
      <c r="J20" s="162"/>
      <c r="K20" s="147"/>
    </row>
    <row r="21" spans="1:11" ht="26.25" customHeight="1">
      <c r="B21" s="163">
        <v>1.6</v>
      </c>
      <c r="C21" s="479" t="s">
        <v>199</v>
      </c>
      <c r="D21" s="480"/>
      <c r="E21" s="481" t="s">
        <v>382</v>
      </c>
      <c r="F21" s="482"/>
      <c r="H21" s="147"/>
      <c r="I21" s="147"/>
      <c r="J21" s="147"/>
      <c r="K21" s="147"/>
    </row>
    <row r="22" spans="1:11" ht="26.25" customHeight="1">
      <c r="A22" s="154"/>
      <c r="B22" s="163">
        <v>1.7</v>
      </c>
      <c r="C22" s="479" t="s">
        <v>198</v>
      </c>
      <c r="D22" s="480"/>
      <c r="E22" s="481" t="s">
        <v>380</v>
      </c>
      <c r="F22" s="482"/>
      <c r="H22" s="147"/>
      <c r="I22" s="147"/>
      <c r="J22" s="147"/>
      <c r="K22" s="147"/>
    </row>
    <row r="23" spans="1:11" ht="26.25" customHeight="1">
      <c r="A23" s="154"/>
      <c r="B23" s="163">
        <v>1.8</v>
      </c>
      <c r="C23" s="479" t="s">
        <v>197</v>
      </c>
      <c r="D23" s="480"/>
      <c r="E23" s="481" t="s">
        <v>381</v>
      </c>
      <c r="F23" s="482"/>
    </row>
    <row r="24" spans="1:11" s="169" customFormat="1" ht="18.75" customHeight="1">
      <c r="A24" s="164" t="s">
        <v>149</v>
      </c>
      <c r="B24" s="165" t="s">
        <v>166</v>
      </c>
      <c r="C24" s="166"/>
      <c r="D24" s="166"/>
      <c r="E24" s="167"/>
      <c r="F24" s="168"/>
    </row>
    <row r="25" spans="1:11" s="169" customFormat="1" ht="60" customHeight="1">
      <c r="A25" s="164" t="s">
        <v>150</v>
      </c>
      <c r="B25" s="487" t="s">
        <v>394</v>
      </c>
      <c r="C25" s="488"/>
      <c r="D25" s="488"/>
      <c r="E25" s="488"/>
      <c r="F25" s="489"/>
    </row>
    <row r="26" spans="1:11" ht="30" customHeight="1">
      <c r="A26" s="164" t="s">
        <v>145</v>
      </c>
    </row>
    <row r="27" spans="1:11" ht="42.75" customHeight="1">
      <c r="B27" s="458" t="s">
        <v>169</v>
      </c>
      <c r="C27" s="458"/>
      <c r="D27" s="458"/>
      <c r="E27" s="458"/>
      <c r="F27" s="458"/>
      <c r="G27" s="172"/>
      <c r="H27" s="145"/>
      <c r="I27" s="145"/>
    </row>
    <row r="28" spans="1:11" s="169" customFormat="1" ht="6" customHeight="1">
      <c r="B28" s="170"/>
      <c r="C28" s="170"/>
      <c r="D28" s="170"/>
      <c r="E28" s="171"/>
      <c r="F28" s="170"/>
      <c r="G28" s="172"/>
      <c r="H28" s="172"/>
      <c r="I28" s="172"/>
    </row>
    <row r="29" spans="1:11" ht="54" customHeight="1">
      <c r="B29" s="476" t="s">
        <v>301</v>
      </c>
      <c r="C29" s="476"/>
      <c r="D29" s="476"/>
      <c r="E29" s="476"/>
      <c r="F29" s="476"/>
      <c r="G29" s="172"/>
      <c r="H29" s="145"/>
      <c r="I29" s="145"/>
    </row>
    <row r="30" spans="1:11" s="152" customFormat="1" ht="26.25" customHeight="1">
      <c r="A30" s="148"/>
      <c r="B30" s="149" t="s">
        <v>163</v>
      </c>
      <c r="C30" s="459" t="s">
        <v>164</v>
      </c>
      <c r="D30" s="460"/>
      <c r="E30" s="150" t="s">
        <v>131</v>
      </c>
      <c r="F30" s="151" t="s">
        <v>132</v>
      </c>
      <c r="G30" s="243"/>
    </row>
    <row r="31" spans="1:11" s="154" customFormat="1" ht="37.5" customHeight="1">
      <c r="B31" s="467" t="s">
        <v>124</v>
      </c>
      <c r="C31" s="467"/>
      <c r="D31" s="467"/>
      <c r="E31" s="133" t="s">
        <v>5</v>
      </c>
      <c r="F31" s="155" t="s">
        <v>165</v>
      </c>
    </row>
    <row r="32" spans="1:11" s="159" customFormat="1" ht="26.25" customHeight="1">
      <c r="A32" s="312"/>
      <c r="B32" s="240">
        <v>2</v>
      </c>
      <c r="C32" s="477" t="s">
        <v>167</v>
      </c>
      <c r="D32" s="478"/>
      <c r="E32" s="238" t="s">
        <v>5</v>
      </c>
      <c r="F32" s="191"/>
      <c r="G32" s="244"/>
    </row>
    <row r="33" spans="1:7" ht="26.25" customHeight="1">
      <c r="A33" s="154"/>
      <c r="B33" s="490" t="s">
        <v>211</v>
      </c>
      <c r="C33" s="454"/>
      <c r="D33" s="454"/>
      <c r="E33" s="454"/>
      <c r="F33" s="455"/>
    </row>
    <row r="34" spans="1:7" ht="26.25" customHeight="1">
      <c r="A34" s="154"/>
      <c r="B34" s="173">
        <v>2.1</v>
      </c>
      <c r="C34" s="483" t="s">
        <v>205</v>
      </c>
      <c r="D34" s="484"/>
      <c r="E34" s="188" t="s">
        <v>5</v>
      </c>
      <c r="F34" s="189"/>
    </row>
    <row r="35" spans="1:7" ht="26.25" customHeight="1">
      <c r="A35" s="154"/>
      <c r="B35" s="173">
        <v>2.2000000000000002</v>
      </c>
      <c r="C35" s="470" t="s">
        <v>204</v>
      </c>
      <c r="D35" s="471"/>
      <c r="E35" s="188" t="s">
        <v>5</v>
      </c>
      <c r="F35" s="189" t="s">
        <v>395</v>
      </c>
    </row>
    <row r="36" spans="1:7" ht="26.25" customHeight="1">
      <c r="A36" s="154"/>
      <c r="B36" s="173">
        <v>2.2999999999999998</v>
      </c>
      <c r="C36" s="470" t="s">
        <v>442</v>
      </c>
      <c r="D36" s="471"/>
      <c r="E36" s="188" t="s">
        <v>6</v>
      </c>
      <c r="F36" s="189"/>
    </row>
    <row r="37" spans="1:7" ht="26.25" customHeight="1">
      <c r="A37" s="154"/>
      <c r="B37" s="173">
        <v>2.4</v>
      </c>
      <c r="C37" s="500" t="s">
        <v>443</v>
      </c>
      <c r="D37" s="501"/>
      <c r="E37" s="188" t="s">
        <v>5</v>
      </c>
      <c r="F37" s="189" t="s">
        <v>409</v>
      </c>
    </row>
    <row r="38" spans="1:7" s="147" customFormat="1" ht="26.25" customHeight="1">
      <c r="A38" s="245"/>
      <c r="B38" s="163">
        <v>2.5</v>
      </c>
      <c r="C38" s="470" t="s">
        <v>203</v>
      </c>
      <c r="D38" s="470"/>
      <c r="E38" s="470"/>
      <c r="F38" s="471"/>
      <c r="G38" s="245"/>
    </row>
    <row r="39" spans="1:7" s="147" customFormat="1" ht="26.25" customHeight="1">
      <c r="A39" s="245"/>
      <c r="B39" s="163"/>
      <c r="C39" s="381"/>
      <c r="D39" s="382" t="s">
        <v>206</v>
      </c>
      <c r="E39" s="188" t="s">
        <v>5</v>
      </c>
      <c r="F39" s="189"/>
      <c r="G39" s="245"/>
    </row>
    <row r="40" spans="1:7" s="147" customFormat="1" ht="26.25" customHeight="1">
      <c r="A40" s="245"/>
      <c r="B40" s="163"/>
      <c r="C40" s="383"/>
      <c r="D40" s="384" t="s">
        <v>207</v>
      </c>
      <c r="E40" s="188" t="s">
        <v>5</v>
      </c>
      <c r="F40" s="189"/>
      <c r="G40" s="245"/>
    </row>
    <row r="41" spans="1:7" s="147" customFormat="1" ht="26.25" customHeight="1">
      <c r="A41" s="245"/>
      <c r="B41" s="163"/>
      <c r="C41" s="383"/>
      <c r="D41" s="384" t="s">
        <v>208</v>
      </c>
      <c r="E41" s="188" t="s">
        <v>5</v>
      </c>
      <c r="F41" s="189"/>
      <c r="G41" s="245"/>
    </row>
    <row r="42" spans="1:7" s="147" customFormat="1" ht="26.25" customHeight="1">
      <c r="A42" s="245"/>
      <c r="B42" s="163"/>
      <c r="C42" s="383"/>
      <c r="D42" s="384" t="s">
        <v>209</v>
      </c>
      <c r="E42" s="188" t="s">
        <v>5</v>
      </c>
      <c r="F42" s="189"/>
      <c r="G42" s="245"/>
    </row>
    <row r="43" spans="1:7" s="147" customFormat="1" ht="26.25" customHeight="1">
      <c r="A43" s="245"/>
      <c r="B43" s="163"/>
      <c r="C43" s="383"/>
      <c r="D43" s="384" t="s">
        <v>210</v>
      </c>
      <c r="E43" s="188" t="s">
        <v>5</v>
      </c>
      <c r="F43" s="189"/>
      <c r="G43" s="245"/>
    </row>
    <row r="44" spans="1:7" ht="37.25" customHeight="1">
      <c r="A44" s="154"/>
      <c r="B44" s="173">
        <v>2.6</v>
      </c>
      <c r="C44" s="470" t="s">
        <v>202</v>
      </c>
      <c r="D44" s="471"/>
      <c r="E44" s="465" t="s">
        <v>410</v>
      </c>
      <c r="F44" s="466"/>
    </row>
    <row r="45" spans="1:7" s="147" customFormat="1" ht="89.25" customHeight="1">
      <c r="A45" s="245"/>
      <c r="B45" s="163">
        <v>2.7</v>
      </c>
      <c r="C45" s="470" t="s">
        <v>201</v>
      </c>
      <c r="D45" s="471"/>
      <c r="E45" s="465" t="s">
        <v>398</v>
      </c>
      <c r="F45" s="466"/>
      <c r="G45" s="245"/>
    </row>
    <row r="46" spans="1:7" ht="26.25" customHeight="1">
      <c r="A46" s="154"/>
      <c r="B46" s="241"/>
      <c r="C46" s="454" t="s">
        <v>300</v>
      </c>
      <c r="D46" s="454"/>
      <c r="E46" s="454"/>
      <c r="F46" s="455"/>
    </row>
    <row r="47" spans="1:7" ht="38.25" customHeight="1">
      <c r="A47" s="154"/>
      <c r="B47" s="173">
        <v>2.8</v>
      </c>
      <c r="C47" s="456" t="s">
        <v>212</v>
      </c>
      <c r="D47" s="457"/>
      <c r="E47" s="188"/>
      <c r="F47" s="189"/>
    </row>
    <row r="48" spans="1:7" s="169" customFormat="1" ht="18.75" customHeight="1">
      <c r="A48" s="164" t="s">
        <v>149</v>
      </c>
      <c r="B48" s="165" t="s">
        <v>166</v>
      </c>
      <c r="C48" s="166"/>
      <c r="D48" s="166"/>
      <c r="E48" s="167"/>
      <c r="F48" s="168"/>
    </row>
    <row r="49" spans="1:9" s="169" customFormat="1" ht="60" customHeight="1">
      <c r="A49" s="164" t="s">
        <v>150</v>
      </c>
      <c r="B49" s="472" t="s">
        <v>147</v>
      </c>
      <c r="C49" s="473"/>
      <c r="D49" s="473"/>
      <c r="E49" s="473"/>
      <c r="F49" s="474"/>
    </row>
    <row r="51" spans="1:9" ht="60.75" customHeight="1">
      <c r="B51" s="458" t="s">
        <v>170</v>
      </c>
      <c r="C51" s="458"/>
      <c r="D51" s="458"/>
      <c r="E51" s="458"/>
      <c r="F51" s="458"/>
      <c r="G51" s="172"/>
      <c r="H51" s="145"/>
      <c r="I51" s="145"/>
    </row>
    <row r="52" spans="1:9" s="174" customFormat="1">
      <c r="A52" s="178"/>
      <c r="B52" s="175"/>
      <c r="C52" s="175"/>
      <c r="D52" s="176"/>
      <c r="F52" s="176"/>
      <c r="G52" s="178"/>
    </row>
    <row r="53" spans="1:9" s="152" customFormat="1" ht="26.25" customHeight="1">
      <c r="A53" s="148"/>
      <c r="B53" s="149" t="s">
        <v>163</v>
      </c>
      <c r="C53" s="459" t="s">
        <v>164</v>
      </c>
      <c r="D53" s="460"/>
      <c r="E53" s="150" t="s">
        <v>131</v>
      </c>
      <c r="F53" s="151" t="s">
        <v>132</v>
      </c>
      <c r="G53" s="243"/>
    </row>
    <row r="54" spans="1:9" s="158" customFormat="1" ht="37.5" customHeight="1">
      <c r="B54" s="467" t="s">
        <v>130</v>
      </c>
      <c r="C54" s="467"/>
      <c r="D54" s="467"/>
      <c r="E54" s="133" t="s">
        <v>6</v>
      </c>
      <c r="F54" s="155" t="s">
        <v>165</v>
      </c>
    </row>
    <row r="55" spans="1:9" s="161" customFormat="1" ht="26.25" customHeight="1">
      <c r="A55" s="313"/>
      <c r="B55" s="385">
        <v>3</v>
      </c>
      <c r="C55" s="468" t="s">
        <v>341</v>
      </c>
      <c r="D55" s="469"/>
      <c r="E55" s="238" t="s">
        <v>5</v>
      </c>
      <c r="F55" s="191" t="s">
        <v>396</v>
      </c>
      <c r="G55" s="246"/>
    </row>
    <row r="56" spans="1:9" s="174" customFormat="1" ht="26.25" customHeight="1">
      <c r="A56" s="177"/>
      <c r="B56" s="496" t="s">
        <v>411</v>
      </c>
      <c r="C56" s="497"/>
      <c r="D56" s="497"/>
      <c r="E56" s="497"/>
      <c r="F56" s="498"/>
      <c r="G56" s="178"/>
    </row>
    <row r="57" spans="1:9" s="174" customFormat="1" ht="36.75" customHeight="1">
      <c r="A57" s="177"/>
      <c r="B57" s="334">
        <v>3.1</v>
      </c>
      <c r="C57" s="470" t="s">
        <v>412</v>
      </c>
      <c r="D57" s="471"/>
      <c r="E57" s="386" t="s">
        <v>5</v>
      </c>
      <c r="F57" s="191" t="s">
        <v>397</v>
      </c>
      <c r="G57" s="178"/>
    </row>
    <row r="58" spans="1:9" s="174" customFormat="1" ht="25.5" customHeight="1">
      <c r="A58" s="177"/>
      <c r="B58" s="334">
        <v>3.2</v>
      </c>
      <c r="C58" s="470" t="s">
        <v>213</v>
      </c>
      <c r="D58" s="471"/>
      <c r="E58" s="386" t="s">
        <v>5</v>
      </c>
      <c r="F58" s="191" t="s">
        <v>413</v>
      </c>
      <c r="G58" s="178"/>
    </row>
    <row r="59" spans="1:9" s="174" customFormat="1" ht="39.75" customHeight="1">
      <c r="A59" s="177"/>
      <c r="B59" s="334">
        <v>3.3</v>
      </c>
      <c r="C59" s="470" t="s">
        <v>444</v>
      </c>
      <c r="D59" s="471"/>
      <c r="E59" s="386" t="s">
        <v>5</v>
      </c>
      <c r="F59" s="191"/>
      <c r="G59" s="178"/>
    </row>
    <row r="60" spans="1:9" s="174" customFormat="1" ht="31">
      <c r="A60" s="177"/>
      <c r="B60" s="334">
        <v>3.4</v>
      </c>
      <c r="C60" s="470" t="s">
        <v>214</v>
      </c>
      <c r="D60" s="471"/>
      <c r="E60" s="386" t="s">
        <v>5</v>
      </c>
      <c r="F60" s="191" t="s">
        <v>419</v>
      </c>
      <c r="G60" s="178"/>
    </row>
    <row r="61" spans="1:9" s="174" customFormat="1" ht="61.5" customHeight="1">
      <c r="A61" s="177"/>
      <c r="B61" s="334">
        <v>3.5</v>
      </c>
      <c r="C61" s="470" t="s">
        <v>215</v>
      </c>
      <c r="D61" s="471"/>
      <c r="E61" s="386" t="s">
        <v>5</v>
      </c>
      <c r="F61" s="191" t="s">
        <v>415</v>
      </c>
      <c r="G61" s="178"/>
    </row>
    <row r="62" spans="1:9" s="174" customFormat="1" ht="25.5" customHeight="1">
      <c r="A62" s="177"/>
      <c r="B62" s="334">
        <v>3.6</v>
      </c>
      <c r="C62" s="470" t="s">
        <v>216</v>
      </c>
      <c r="D62" s="471"/>
      <c r="E62" s="386" t="s">
        <v>6</v>
      </c>
      <c r="F62" s="191" t="s">
        <v>414</v>
      </c>
      <c r="G62" s="178"/>
    </row>
    <row r="63" spans="1:9" s="147" customFormat="1" ht="25.5" customHeight="1">
      <c r="A63" s="245"/>
      <c r="B63" s="334">
        <v>3.7</v>
      </c>
      <c r="C63" s="470" t="s">
        <v>217</v>
      </c>
      <c r="D63" s="470"/>
      <c r="E63" s="470"/>
      <c r="F63" s="471"/>
      <c r="G63" s="245"/>
    </row>
    <row r="64" spans="1:9" s="147" customFormat="1" ht="25.5" customHeight="1">
      <c r="A64" s="245"/>
      <c r="B64" s="334"/>
      <c r="C64" s="383"/>
      <c r="D64" s="384" t="s">
        <v>218</v>
      </c>
      <c r="E64" s="386" t="s">
        <v>5</v>
      </c>
      <c r="F64" s="191"/>
      <c r="G64" s="245"/>
    </row>
    <row r="65" spans="1:9" s="147" customFormat="1" ht="35.25" customHeight="1">
      <c r="A65" s="245"/>
      <c r="B65" s="334"/>
      <c r="C65" s="383"/>
      <c r="D65" s="384" t="s">
        <v>219</v>
      </c>
      <c r="E65" s="386" t="s">
        <v>5</v>
      </c>
      <c r="F65" s="191"/>
      <c r="G65" s="245"/>
    </row>
    <row r="66" spans="1:9" s="147" customFormat="1" ht="25.5" customHeight="1">
      <c r="A66" s="245"/>
      <c r="B66" s="334"/>
      <c r="C66" s="383"/>
      <c r="D66" s="384" t="s">
        <v>220</v>
      </c>
      <c r="E66" s="386" t="s">
        <v>5</v>
      </c>
      <c r="F66" s="191"/>
      <c r="G66" s="245"/>
    </row>
    <row r="67" spans="1:9" s="147" customFormat="1" ht="46.5">
      <c r="A67" s="245"/>
      <c r="B67" s="334"/>
      <c r="C67" s="383"/>
      <c r="D67" s="384" t="s">
        <v>221</v>
      </c>
      <c r="E67" s="386" t="s">
        <v>6</v>
      </c>
      <c r="F67" s="191" t="s">
        <v>417</v>
      </c>
      <c r="G67" s="245"/>
    </row>
    <row r="68" spans="1:9" s="147" customFormat="1" ht="25.5" customHeight="1">
      <c r="A68" s="245"/>
      <c r="B68" s="334">
        <v>3.8</v>
      </c>
      <c r="C68" s="470" t="s">
        <v>222</v>
      </c>
      <c r="D68" s="471"/>
      <c r="E68" s="463" t="s">
        <v>416</v>
      </c>
      <c r="F68" s="464"/>
      <c r="G68" s="245"/>
    </row>
    <row r="69" spans="1:9" s="147" customFormat="1" ht="25.5" customHeight="1">
      <c r="A69" s="245"/>
      <c r="B69" s="334">
        <v>3.9</v>
      </c>
      <c r="C69" s="470" t="s">
        <v>445</v>
      </c>
      <c r="D69" s="471"/>
      <c r="E69" s="463" t="s">
        <v>399</v>
      </c>
      <c r="F69" s="464"/>
      <c r="G69" s="245"/>
    </row>
    <row r="70" spans="1:9" s="147" customFormat="1" ht="39.75" customHeight="1">
      <c r="A70" s="245"/>
      <c r="B70" s="387">
        <v>3.1</v>
      </c>
      <c r="C70" s="470" t="s">
        <v>223</v>
      </c>
      <c r="D70" s="471"/>
      <c r="E70" s="465" t="s">
        <v>418</v>
      </c>
      <c r="F70" s="466"/>
      <c r="G70" s="245"/>
    </row>
    <row r="71" spans="1:9" s="147" customFormat="1" ht="25.5" customHeight="1">
      <c r="A71" s="245"/>
      <c r="B71" s="334">
        <v>3.11</v>
      </c>
      <c r="C71" s="470" t="s">
        <v>224</v>
      </c>
      <c r="D71" s="471"/>
      <c r="E71" s="465" t="s">
        <v>383</v>
      </c>
      <c r="F71" s="466"/>
      <c r="G71" s="245"/>
    </row>
    <row r="72" spans="1:9" s="174" customFormat="1" ht="26.25" customHeight="1">
      <c r="A72" s="177"/>
      <c r="B72" s="490" t="s">
        <v>300</v>
      </c>
      <c r="C72" s="454"/>
      <c r="D72" s="454"/>
      <c r="E72" s="454"/>
      <c r="F72" s="455"/>
      <c r="G72" s="178"/>
    </row>
    <row r="73" spans="1:9" s="147" customFormat="1" ht="39.75" customHeight="1">
      <c r="A73" s="245"/>
      <c r="B73" s="242">
        <v>3.12</v>
      </c>
      <c r="C73" s="499" t="s">
        <v>225</v>
      </c>
      <c r="D73" s="499"/>
      <c r="E73" s="190"/>
      <c r="F73" s="333"/>
      <c r="G73" s="245"/>
    </row>
    <row r="74" spans="1:9" s="178" customFormat="1" ht="18.75" customHeight="1">
      <c r="B74" s="165" t="s">
        <v>166</v>
      </c>
      <c r="C74" s="179"/>
      <c r="D74" s="179"/>
      <c r="E74" s="180"/>
      <c r="F74" s="181"/>
    </row>
    <row r="75" spans="1:9" s="178" customFormat="1" ht="60" customHeight="1">
      <c r="B75" s="493" t="s">
        <v>421</v>
      </c>
      <c r="C75" s="494"/>
      <c r="D75" s="494"/>
      <c r="E75" s="494"/>
      <c r="F75" s="495"/>
    </row>
    <row r="76" spans="1:9" ht="34.5" customHeight="1">
      <c r="D76" s="182"/>
      <c r="E76" s="183"/>
      <c r="F76" s="182"/>
    </row>
    <row r="77" spans="1:9" ht="46.5" customHeight="1">
      <c r="B77" s="458" t="s">
        <v>171</v>
      </c>
      <c r="C77" s="458"/>
      <c r="D77" s="458"/>
      <c r="E77" s="458"/>
      <c r="F77" s="458"/>
      <c r="G77" s="172"/>
      <c r="H77" s="145"/>
      <c r="I77" s="145"/>
    </row>
    <row r="79" spans="1:9" s="152" customFormat="1" ht="26.25" customHeight="1">
      <c r="A79" s="148"/>
      <c r="B79" s="149" t="s">
        <v>163</v>
      </c>
      <c r="C79" s="459" t="s">
        <v>164</v>
      </c>
      <c r="D79" s="460"/>
      <c r="E79" s="150" t="s">
        <v>131</v>
      </c>
      <c r="F79" s="151" t="s">
        <v>132</v>
      </c>
      <c r="G79" s="243"/>
    </row>
    <row r="80" spans="1:9" s="154" customFormat="1" ht="37.5" customHeight="1">
      <c r="B80" s="467" t="s">
        <v>125</v>
      </c>
      <c r="C80" s="467"/>
      <c r="D80" s="467"/>
      <c r="E80" s="133" t="s">
        <v>6</v>
      </c>
      <c r="F80" s="155" t="s">
        <v>165</v>
      </c>
    </row>
    <row r="81" spans="1:9" s="159" customFormat="1" ht="37.5" customHeight="1">
      <c r="A81" s="312"/>
      <c r="B81" s="237">
        <v>4</v>
      </c>
      <c r="C81" s="491" t="s">
        <v>172</v>
      </c>
      <c r="D81" s="492"/>
      <c r="E81" s="134" t="s">
        <v>6</v>
      </c>
      <c r="F81" s="187"/>
      <c r="G81" s="244"/>
    </row>
    <row r="82" spans="1:9" ht="26.25" customHeight="1">
      <c r="A82" s="154"/>
      <c r="B82" s="184"/>
      <c r="C82" s="461" t="s">
        <v>226</v>
      </c>
      <c r="D82" s="461"/>
      <c r="E82" s="461"/>
      <c r="F82" s="462"/>
    </row>
    <row r="83" spans="1:9" ht="26.25" customHeight="1">
      <c r="A83" s="154"/>
      <c r="B83" s="334">
        <v>4.0999999999999996</v>
      </c>
      <c r="C83" s="470" t="s">
        <v>227</v>
      </c>
      <c r="D83" s="471"/>
      <c r="E83" s="386" t="s">
        <v>6</v>
      </c>
      <c r="F83" s="191"/>
    </row>
    <row r="84" spans="1:9" ht="26.25" customHeight="1">
      <c r="A84" s="154"/>
      <c r="B84" s="334">
        <v>4.2</v>
      </c>
      <c r="C84" s="470" t="s">
        <v>228</v>
      </c>
      <c r="D84" s="471"/>
      <c r="E84" s="386" t="s">
        <v>6</v>
      </c>
      <c r="F84" s="191"/>
    </row>
    <row r="85" spans="1:9" s="174" customFormat="1" ht="26.25" customHeight="1">
      <c r="A85" s="177"/>
      <c r="B85" s="451" t="s">
        <v>446</v>
      </c>
      <c r="C85" s="452"/>
      <c r="D85" s="452"/>
      <c r="E85" s="452"/>
      <c r="F85" s="453"/>
      <c r="G85" s="178"/>
    </row>
    <row r="86" spans="1:9" s="147" customFormat="1" ht="39.75" customHeight="1">
      <c r="A86" s="245"/>
      <c r="B86" s="334">
        <v>4.3</v>
      </c>
      <c r="C86" s="470" t="s">
        <v>229</v>
      </c>
      <c r="D86" s="471"/>
      <c r="E86" s="386" t="s">
        <v>6</v>
      </c>
      <c r="F86" s="191"/>
      <c r="G86" s="245"/>
    </row>
    <row r="87" spans="1:9" s="169" customFormat="1" ht="18.75" customHeight="1">
      <c r="A87" s="164" t="s">
        <v>149</v>
      </c>
      <c r="B87" s="165" t="s">
        <v>166</v>
      </c>
      <c r="C87" s="166"/>
      <c r="D87" s="166"/>
      <c r="E87" s="167"/>
      <c r="F87" s="168"/>
    </row>
    <row r="88" spans="1:9" s="169" customFormat="1" ht="60" customHeight="1">
      <c r="A88" s="164" t="s">
        <v>150</v>
      </c>
      <c r="B88" s="493" t="s">
        <v>420</v>
      </c>
      <c r="C88" s="494"/>
      <c r="D88" s="494"/>
      <c r="E88" s="494"/>
      <c r="F88" s="495"/>
    </row>
    <row r="89" spans="1:9" ht="38.25" customHeight="1">
      <c r="D89" s="185"/>
      <c r="E89" s="146"/>
      <c r="F89" s="185"/>
      <c r="G89" s="172"/>
      <c r="H89" s="145"/>
      <c r="I89" s="145"/>
    </row>
    <row r="90" spans="1:9" ht="46.5" customHeight="1">
      <c r="B90" s="458" t="s">
        <v>173</v>
      </c>
      <c r="C90" s="458"/>
      <c r="D90" s="458"/>
      <c r="E90" s="458"/>
      <c r="F90" s="458"/>
      <c r="G90" s="172"/>
      <c r="H90" s="145"/>
      <c r="I90" s="145"/>
    </row>
    <row r="92" spans="1:9" s="152" customFormat="1" ht="26.25" customHeight="1">
      <c r="A92" s="148"/>
      <c r="B92" s="149" t="s">
        <v>163</v>
      </c>
      <c r="C92" s="459" t="s">
        <v>164</v>
      </c>
      <c r="D92" s="460"/>
      <c r="E92" s="150" t="s">
        <v>131</v>
      </c>
      <c r="F92" s="151" t="s">
        <v>132</v>
      </c>
      <c r="G92" s="243"/>
    </row>
    <row r="93" spans="1:9" s="159" customFormat="1" ht="30" customHeight="1">
      <c r="A93" s="312"/>
      <c r="B93" s="237">
        <v>5</v>
      </c>
      <c r="C93" s="491" t="s">
        <v>174</v>
      </c>
      <c r="D93" s="492"/>
      <c r="E93" s="134" t="s">
        <v>6</v>
      </c>
      <c r="F93" s="192"/>
      <c r="G93" s="244"/>
    </row>
    <row r="94" spans="1:9" ht="26.25" customHeight="1">
      <c r="A94" s="154"/>
      <c r="B94" s="186"/>
      <c r="C94" s="454" t="s">
        <v>230</v>
      </c>
      <c r="D94" s="454"/>
      <c r="E94" s="454"/>
      <c r="F94" s="455"/>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N78"/>
  <sheetViews>
    <sheetView showGridLines="0" zoomScale="80" zoomScaleNormal="80" workbookViewId="0"/>
  </sheetViews>
  <sheetFormatPr defaultColWidth="8.90625" defaultRowHeight="14.5"/>
  <cols>
    <col min="1" max="1" width="4.54296875" style="316" customWidth="1"/>
    <col min="2" max="2" width="8.90625" style="52"/>
    <col min="3" max="3" width="40" style="81" customWidth="1"/>
    <col min="4" max="11" width="12.6328125" style="52" customWidth="1"/>
    <col min="12" max="12" width="14" style="52" bestFit="1" customWidth="1"/>
    <col min="13" max="13" width="46.08984375" style="55" customWidth="1"/>
    <col min="14" max="14" width="48" style="52" customWidth="1"/>
    <col min="15" max="16384" width="8.90625" style="52"/>
  </cols>
  <sheetData>
    <row r="1" spans="1:14" ht="15.5">
      <c r="A1" s="314" t="s">
        <v>5</v>
      </c>
      <c r="D1" s="53" t="s">
        <v>0</v>
      </c>
      <c r="E1" s="54"/>
      <c r="F1" s="54"/>
      <c r="G1" s="54"/>
      <c r="H1" s="54"/>
      <c r="I1" s="54"/>
      <c r="J1" s="54"/>
      <c r="K1" s="54"/>
      <c r="L1" s="54"/>
    </row>
    <row r="2" spans="1:14" ht="15.5">
      <c r="A2" s="314" t="s">
        <v>6</v>
      </c>
      <c r="D2" s="56" t="s">
        <v>122</v>
      </c>
      <c r="E2" s="54"/>
      <c r="F2" s="54"/>
      <c r="G2" s="54"/>
      <c r="H2" s="54"/>
      <c r="I2" s="54"/>
      <c r="J2" s="54"/>
      <c r="K2" s="54"/>
      <c r="L2" s="54"/>
    </row>
    <row r="5" spans="1:14" s="57" customFormat="1" ht="21">
      <c r="A5" s="315"/>
      <c r="B5" s="58" t="s">
        <v>178</v>
      </c>
      <c r="C5" s="112"/>
      <c r="D5" s="59"/>
      <c r="E5" s="60"/>
      <c r="F5" s="59"/>
      <c r="G5" s="59"/>
      <c r="H5" s="59"/>
      <c r="I5" s="59"/>
      <c r="J5" s="59"/>
      <c r="K5" s="59"/>
      <c r="L5" s="59"/>
      <c r="M5" s="61"/>
      <c r="N5" s="59"/>
    </row>
    <row r="6" spans="1:14">
      <c r="L6" s="62"/>
    </row>
    <row r="7" spans="1:14" ht="29.25" customHeight="1">
      <c r="B7" s="63" t="s">
        <v>1</v>
      </c>
      <c r="C7" s="64" t="s">
        <v>2</v>
      </c>
      <c r="D7" s="255">
        <v>2011</v>
      </c>
      <c r="E7" s="65">
        <v>2013</v>
      </c>
      <c r="F7" s="66">
        <v>2014</v>
      </c>
      <c r="G7" s="67">
        <v>2015</v>
      </c>
      <c r="H7" s="66">
        <v>2016</v>
      </c>
      <c r="I7" s="66">
        <v>2017</v>
      </c>
      <c r="J7" s="65">
        <v>2018</v>
      </c>
      <c r="K7" s="65">
        <v>2019</v>
      </c>
      <c r="L7" s="68">
        <v>2024</v>
      </c>
      <c r="M7" s="69" t="s">
        <v>126</v>
      </c>
      <c r="N7" s="68" t="s">
        <v>191</v>
      </c>
    </row>
    <row r="8" spans="1:14" ht="15.5">
      <c r="B8" s="70" t="s">
        <v>282</v>
      </c>
      <c r="C8" s="71"/>
      <c r="D8" s="71"/>
      <c r="E8" s="71"/>
      <c r="F8" s="71"/>
      <c r="G8" s="71"/>
      <c r="H8" s="71"/>
      <c r="I8" s="71"/>
      <c r="J8" s="71"/>
      <c r="K8" s="71"/>
      <c r="L8" s="71"/>
      <c r="M8" s="72"/>
      <c r="N8" s="73"/>
    </row>
    <row r="9" spans="1:14" ht="206" customHeight="1">
      <c r="A9" s="317"/>
      <c r="B9" s="247">
        <v>1</v>
      </c>
      <c r="C9" s="75" t="s">
        <v>292</v>
      </c>
      <c r="D9" s="33"/>
      <c r="E9" s="34"/>
      <c r="F9" s="35"/>
      <c r="G9" s="388">
        <v>121711</v>
      </c>
      <c r="H9" s="389">
        <v>99441</v>
      </c>
      <c r="I9" s="389">
        <v>157070</v>
      </c>
      <c r="J9" s="390">
        <v>391428</v>
      </c>
      <c r="K9" s="390">
        <v>557035</v>
      </c>
      <c r="L9" s="360"/>
      <c r="M9" s="239" t="s">
        <v>455</v>
      </c>
      <c r="N9" s="76" t="s">
        <v>111</v>
      </c>
    </row>
    <row r="10" spans="1:14" ht="89" customHeight="1">
      <c r="B10" s="74">
        <v>2</v>
      </c>
      <c r="C10" s="118" t="s">
        <v>231</v>
      </c>
      <c r="D10" s="33"/>
      <c r="E10" s="34"/>
      <c r="F10" s="35"/>
      <c r="G10" s="388">
        <v>25642</v>
      </c>
      <c r="H10" s="389">
        <v>22388</v>
      </c>
      <c r="I10" s="389">
        <v>39409</v>
      </c>
      <c r="J10" s="390">
        <v>77329</v>
      </c>
      <c r="K10" s="390">
        <v>133127</v>
      </c>
      <c r="L10" s="360"/>
      <c r="M10" s="239" t="s">
        <v>456</v>
      </c>
      <c r="N10" s="76" t="s">
        <v>111</v>
      </c>
    </row>
    <row r="11" spans="1:14" ht="91.5" customHeight="1">
      <c r="B11" s="74">
        <v>3</v>
      </c>
      <c r="C11" s="118" t="s">
        <v>315</v>
      </c>
      <c r="D11" s="33"/>
      <c r="E11" s="34"/>
      <c r="F11" s="35"/>
      <c r="G11" s="388">
        <v>96067</v>
      </c>
      <c r="H11" s="389">
        <v>77035</v>
      </c>
      <c r="I11" s="389">
        <v>117618</v>
      </c>
      <c r="J11" s="390">
        <v>314045</v>
      </c>
      <c r="K11" s="390">
        <v>432832</v>
      </c>
      <c r="L11" s="360"/>
      <c r="M11" s="239" t="s">
        <v>457</v>
      </c>
      <c r="N11" s="37"/>
    </row>
    <row r="12" spans="1:14" ht="71.25" customHeight="1">
      <c r="B12" s="74">
        <v>4</v>
      </c>
      <c r="C12" s="75" t="s">
        <v>232</v>
      </c>
      <c r="D12" s="33"/>
      <c r="E12" s="34"/>
      <c r="F12" s="35"/>
      <c r="G12" s="388"/>
      <c r="H12" s="389"/>
      <c r="I12" s="389"/>
      <c r="J12" s="390"/>
      <c r="K12" s="390"/>
      <c r="L12" s="360"/>
      <c r="M12" s="239"/>
      <c r="N12" s="37"/>
    </row>
    <row r="13" spans="1:14" ht="120.75" customHeight="1">
      <c r="B13" s="247">
        <v>5</v>
      </c>
      <c r="C13" s="119" t="s">
        <v>305</v>
      </c>
      <c r="D13" s="123"/>
      <c r="E13" s="124"/>
      <c r="F13" s="125"/>
      <c r="G13" s="363"/>
      <c r="H13" s="364"/>
      <c r="I13" s="364"/>
      <c r="J13" s="365"/>
      <c r="K13" s="365"/>
      <c r="L13" s="120"/>
      <c r="M13" s="121"/>
      <c r="N13" s="126"/>
    </row>
    <row r="14" spans="1:14" ht="15" customHeight="1">
      <c r="B14" s="70" t="s">
        <v>152</v>
      </c>
      <c r="C14" s="70"/>
      <c r="D14" s="71"/>
      <c r="E14" s="71"/>
      <c r="F14" s="71"/>
      <c r="G14" s="71"/>
      <c r="H14" s="71"/>
      <c r="I14" s="71"/>
      <c r="J14" s="71"/>
      <c r="K14" s="71"/>
      <c r="L14" s="71"/>
      <c r="M14" s="71"/>
      <c r="N14" s="73"/>
    </row>
    <row r="15" spans="1:14" ht="64.5" customHeight="1">
      <c r="B15" s="247">
        <v>6</v>
      </c>
      <c r="C15" s="122" t="s">
        <v>192</v>
      </c>
      <c r="D15" s="127"/>
      <c r="E15" s="128"/>
      <c r="F15" s="129"/>
      <c r="G15" s="391"/>
      <c r="H15" s="392"/>
      <c r="I15" s="392"/>
      <c r="J15" s="393"/>
      <c r="K15" s="393"/>
      <c r="L15" s="361"/>
      <c r="M15" s="362" t="s">
        <v>422</v>
      </c>
      <c r="N15" s="130"/>
    </row>
    <row r="16" spans="1:14" ht="58">
      <c r="B16" s="247">
        <v>7</v>
      </c>
      <c r="C16" s="77" t="s">
        <v>329</v>
      </c>
      <c r="D16" s="33"/>
      <c r="E16" s="34"/>
      <c r="F16" s="35"/>
      <c r="G16" s="388"/>
      <c r="H16" s="389"/>
      <c r="I16" s="389"/>
      <c r="J16" s="390"/>
      <c r="K16" s="390"/>
      <c r="L16" s="360"/>
      <c r="M16" s="239"/>
      <c r="N16" s="37"/>
    </row>
    <row r="17" spans="2:14" ht="15.5">
      <c r="B17" s="70" t="s">
        <v>346</v>
      </c>
      <c r="C17" s="71"/>
      <c r="D17" s="71"/>
      <c r="E17" s="71"/>
      <c r="F17" s="71"/>
      <c r="G17" s="71"/>
      <c r="H17" s="71"/>
      <c r="I17" s="71"/>
      <c r="J17" s="71"/>
      <c r="K17" s="71"/>
      <c r="L17" s="71"/>
      <c r="M17" s="71"/>
      <c r="N17" s="73"/>
    </row>
    <row r="18" spans="2:14" ht="116.5" customHeight="1">
      <c r="B18" s="247">
        <v>8</v>
      </c>
      <c r="C18" s="75" t="s">
        <v>146</v>
      </c>
      <c r="D18" s="33"/>
      <c r="E18" s="34"/>
      <c r="F18" s="35"/>
      <c r="G18" s="388">
        <v>266138</v>
      </c>
      <c r="H18" s="358"/>
      <c r="I18" s="358"/>
      <c r="J18" s="359"/>
      <c r="K18" s="359"/>
      <c r="L18" s="360"/>
      <c r="M18" s="51" t="s">
        <v>373</v>
      </c>
      <c r="N18" s="131"/>
    </row>
    <row r="19" spans="2:14" ht="90" customHeight="1">
      <c r="B19" s="247">
        <v>9</v>
      </c>
      <c r="C19" s="79" t="s">
        <v>156</v>
      </c>
      <c r="D19" s="33">
        <v>838479</v>
      </c>
      <c r="E19" s="34"/>
      <c r="F19" s="35"/>
      <c r="G19" s="357"/>
      <c r="H19" s="358"/>
      <c r="I19" s="358"/>
      <c r="J19" s="359"/>
      <c r="K19" s="359"/>
      <c r="L19" s="360"/>
      <c r="M19" s="111" t="s">
        <v>374</v>
      </c>
      <c r="N19" s="131"/>
    </row>
    <row r="20" spans="2:14" ht="57" customHeight="1">
      <c r="B20" s="247">
        <v>10</v>
      </c>
      <c r="C20" s="75" t="s">
        <v>84</v>
      </c>
      <c r="D20" s="33">
        <v>7275324</v>
      </c>
      <c r="E20" s="34"/>
      <c r="F20" s="35"/>
      <c r="G20" s="357"/>
      <c r="H20" s="358"/>
      <c r="I20" s="358"/>
      <c r="J20" s="359"/>
      <c r="K20" s="359"/>
      <c r="L20" s="360"/>
      <c r="M20" s="111" t="s">
        <v>375</v>
      </c>
      <c r="N20" s="131"/>
    </row>
    <row r="21" spans="2:14" ht="17.25" customHeight="1">
      <c r="B21" s="70" t="s">
        <v>110</v>
      </c>
      <c r="C21" s="71"/>
      <c r="D21" s="71"/>
      <c r="E21" s="71"/>
      <c r="F21" s="71"/>
      <c r="G21" s="71"/>
      <c r="H21" s="71"/>
      <c r="I21" s="71"/>
      <c r="J21" s="71"/>
      <c r="K21" s="71"/>
      <c r="L21" s="370" t="s">
        <v>137</v>
      </c>
      <c r="M21" s="508"/>
      <c r="N21" s="509"/>
    </row>
    <row r="22" spans="2:14" ht="145" customHeight="1">
      <c r="B22" s="247">
        <v>11</v>
      </c>
      <c r="C22" s="248" t="s">
        <v>347</v>
      </c>
      <c r="D22" s="249" t="str">
        <f>IF(OR(ISBLANK(D9),ISBLANK(D18)),IF(OR(ISBLANK(D9),ISBLANK(D53)),"",100*D9/D53),100*D9/D18)</f>
        <v/>
      </c>
      <c r="E22" s="250" t="str">
        <f>IF(OR(ISBLANK(E9),ISBLANK(E18)),IF(OR(ISBLANK(E9),ISBLANK(#REF!)),"",100*E9/#REF!),100*E9/E18)</f>
        <v/>
      </c>
      <c r="F22" s="250" t="str">
        <f t="shared" ref="F22:K22" si="0">IF(OR(ISBLANK(F9),ISBLANK(F18)),IF(OR(ISBLANK(F9),ISBLANK(E53)),"",100*F9/E53),100*F9/F18)</f>
        <v/>
      </c>
      <c r="G22" s="402">
        <f t="shared" si="0"/>
        <v>45.732289263464821</v>
      </c>
      <c r="H22" s="402">
        <f t="shared" si="0"/>
        <v>43.7561052881696</v>
      </c>
      <c r="I22" s="402">
        <f t="shared" si="0"/>
        <v>68.534153631345859</v>
      </c>
      <c r="J22" s="403">
        <f t="shared" si="0"/>
        <v>169.31228832071008</v>
      </c>
      <c r="K22" s="403">
        <f t="shared" si="0"/>
        <v>238.82071993277427</v>
      </c>
      <c r="L22" s="405">
        <v>0.9</v>
      </c>
      <c r="M22" s="369" t="s">
        <v>458</v>
      </c>
      <c r="N22" s="132"/>
    </row>
    <row r="23" spans="2:14" ht="75.75" customHeight="1">
      <c r="B23" s="247">
        <v>12</v>
      </c>
      <c r="C23" s="248" t="s">
        <v>289</v>
      </c>
      <c r="D23" s="249" t="str">
        <f>IF(OR(ISBLANK(D13),ISBLANK(D9)),"",100*D13/D9)</f>
        <v/>
      </c>
      <c r="E23" s="250" t="str">
        <f t="shared" ref="E23:J23" si="1">IF(OR(ISBLANK(E13),ISBLANK(E9)),"",100*E13/E9)</f>
        <v/>
      </c>
      <c r="F23" s="250" t="str">
        <f t="shared" si="1"/>
        <v/>
      </c>
      <c r="G23" s="366" t="str">
        <f t="shared" si="1"/>
        <v/>
      </c>
      <c r="H23" s="366" t="str">
        <f t="shared" si="1"/>
        <v/>
      </c>
      <c r="I23" s="366" t="str">
        <f t="shared" si="1"/>
        <v/>
      </c>
      <c r="J23" s="367" t="str">
        <f t="shared" si="1"/>
        <v/>
      </c>
      <c r="K23" s="368"/>
      <c r="L23" s="371"/>
      <c r="M23" s="352"/>
      <c r="N23" s="132"/>
    </row>
    <row r="24" spans="2:14" ht="87">
      <c r="B24" s="247">
        <v>13</v>
      </c>
      <c r="C24" s="248" t="s">
        <v>334</v>
      </c>
      <c r="D24" s="249" t="str">
        <f>IF(OR(ISBLANK(D15),ISBLANK(D19)),IF(OR(ISBLANK(D15),ISBLANK(D54)),"",100*D15/D54),100*D15/D19)</f>
        <v/>
      </c>
      <c r="E24" s="250" t="str">
        <f t="shared" ref="E24:F24" si="2">IF(OR(ISBLANK(E15),ISBLANK(E19)),IF(OR(ISBLANK(E15),ISBLANK(E54)),"",100*E15/E54),100*E15/E19)</f>
        <v/>
      </c>
      <c r="F24" s="250" t="str">
        <f t="shared" si="2"/>
        <v/>
      </c>
      <c r="G24" s="402"/>
      <c r="H24" s="402"/>
      <c r="I24" s="402">
        <v>3</v>
      </c>
      <c r="J24" s="403"/>
      <c r="K24" s="404"/>
      <c r="L24" s="405">
        <v>0.9</v>
      </c>
      <c r="M24" s="369" t="s">
        <v>447</v>
      </c>
      <c r="N24" s="80" t="s">
        <v>336</v>
      </c>
    </row>
    <row r="25" spans="2:14" ht="62.25" customHeight="1">
      <c r="B25" s="247">
        <v>14</v>
      </c>
      <c r="C25" s="248" t="s">
        <v>335</v>
      </c>
      <c r="D25" s="249" t="str">
        <f>IF(OR(ISBLANK(D16),ISBLANK(D20)),IF(OR(ISBLANK(D16),ISBLANK(D55)),"",100*D16/D55),100*D16/D20)</f>
        <v/>
      </c>
      <c r="E25" s="250" t="str">
        <f t="shared" ref="E25:I25" si="3">IF(OR(ISBLANK(E16),ISBLANK(E20)),IF(OR(ISBLANK(E16),ISBLANK(E55)),"",100*E16/E55),100*E16/E20)</f>
        <v/>
      </c>
      <c r="F25" s="250" t="str">
        <f t="shared" si="3"/>
        <v/>
      </c>
      <c r="G25" s="402" t="str">
        <f t="shared" si="3"/>
        <v/>
      </c>
      <c r="H25" s="402" t="str">
        <f t="shared" si="3"/>
        <v/>
      </c>
      <c r="I25" s="402" t="str">
        <f t="shared" si="3"/>
        <v/>
      </c>
      <c r="J25" s="403" t="str">
        <f>IF(OR(ISBLANK(J16),ISBLANK(J20)),IF(OR(ISBLANK(J16),ISBLANK(J55)),"",100*J16/J55),100*J16/J20)</f>
        <v/>
      </c>
      <c r="K25" s="404">
        <v>15</v>
      </c>
      <c r="L25" s="406">
        <v>0.7</v>
      </c>
      <c r="M25" s="352" t="s">
        <v>371</v>
      </c>
      <c r="N25" s="132"/>
    </row>
    <row r="26" spans="2:14" ht="6" customHeight="1">
      <c r="C26" s="113"/>
      <c r="D26" s="81"/>
      <c r="E26" s="81"/>
      <c r="F26" s="81"/>
      <c r="G26" s="81"/>
      <c r="H26" s="81"/>
      <c r="I26" s="81"/>
      <c r="J26" s="81"/>
      <c r="K26" s="81"/>
      <c r="L26" s="83"/>
      <c r="N26" s="82"/>
    </row>
    <row r="27" spans="2:14">
      <c r="C27" s="113"/>
      <c r="D27" s="81"/>
      <c r="E27" s="81"/>
      <c r="F27" s="81"/>
      <c r="G27" s="81"/>
      <c r="H27" s="81"/>
      <c r="I27" s="81"/>
      <c r="J27" s="81"/>
      <c r="K27" s="81"/>
      <c r="L27" s="83"/>
      <c r="N27" s="82"/>
    </row>
    <row r="28" spans="2:14" ht="22.5" customHeight="1">
      <c r="B28" s="84" t="s">
        <v>327</v>
      </c>
      <c r="C28" s="85"/>
      <c r="D28" s="85"/>
      <c r="E28" s="85"/>
      <c r="F28" s="85"/>
      <c r="G28" s="85"/>
      <c r="H28" s="85"/>
      <c r="I28" s="85"/>
      <c r="J28" s="85"/>
      <c r="K28" s="85"/>
      <c r="L28" s="85"/>
      <c r="M28" s="86"/>
      <c r="N28" s="82"/>
    </row>
    <row r="29" spans="2:14">
      <c r="C29" s="113"/>
      <c r="D29" s="81"/>
      <c r="E29" s="81"/>
      <c r="F29" s="81"/>
      <c r="G29" s="81"/>
      <c r="H29" s="81"/>
      <c r="I29" s="81"/>
      <c r="J29" s="81"/>
      <c r="K29" s="81"/>
      <c r="L29" s="83"/>
      <c r="N29" s="82"/>
    </row>
    <row r="30" spans="2:14">
      <c r="C30" s="113"/>
      <c r="D30" s="81"/>
      <c r="E30" s="81"/>
      <c r="F30" s="87" t="s">
        <v>314</v>
      </c>
      <c r="G30" s="81"/>
      <c r="H30" s="81"/>
      <c r="I30" s="81"/>
      <c r="J30" s="81"/>
      <c r="K30" s="81"/>
      <c r="L30" s="83"/>
      <c r="N30" s="82"/>
    </row>
    <row r="31" spans="2:14">
      <c r="C31" s="113"/>
      <c r="D31" s="81"/>
      <c r="E31" s="81"/>
      <c r="F31" s="88" t="s">
        <v>317</v>
      </c>
      <c r="G31" s="81"/>
      <c r="H31" s="81"/>
      <c r="I31" s="81"/>
      <c r="J31" s="81"/>
      <c r="K31" s="81"/>
      <c r="L31" s="83"/>
      <c r="N31" s="82"/>
    </row>
    <row r="32" spans="2:14">
      <c r="C32" s="113"/>
      <c r="D32" s="81"/>
      <c r="E32" s="81"/>
      <c r="F32" s="89" t="s">
        <v>318</v>
      </c>
      <c r="G32" s="81"/>
      <c r="H32" s="81"/>
      <c r="I32" s="81"/>
      <c r="J32" s="81"/>
      <c r="K32" s="81"/>
      <c r="L32" s="83"/>
      <c r="N32" s="82"/>
    </row>
    <row r="33" spans="2:14">
      <c r="C33" s="113"/>
      <c r="D33" s="81"/>
      <c r="E33" s="81"/>
      <c r="F33" s="89" t="s">
        <v>319</v>
      </c>
      <c r="G33" s="81"/>
      <c r="H33" s="81"/>
      <c r="I33" s="81"/>
      <c r="J33" s="81"/>
      <c r="K33" s="81"/>
      <c r="L33" s="83"/>
      <c r="N33" s="82"/>
    </row>
    <row r="34" spans="2:14">
      <c r="C34" s="113"/>
      <c r="D34" s="81"/>
      <c r="E34" s="81"/>
      <c r="F34" s="89" t="s">
        <v>320</v>
      </c>
      <c r="G34" s="81"/>
      <c r="H34" s="81"/>
      <c r="I34" s="81"/>
      <c r="J34" s="81"/>
      <c r="K34" s="81"/>
      <c r="L34" s="83"/>
      <c r="N34" s="82"/>
    </row>
    <row r="35" spans="2:14">
      <c r="C35" s="113"/>
      <c r="D35" s="81"/>
      <c r="E35" s="81"/>
      <c r="F35" s="81"/>
      <c r="G35" s="81"/>
      <c r="H35" s="81"/>
      <c r="I35" s="81"/>
      <c r="J35" s="81"/>
      <c r="K35" s="81"/>
      <c r="L35" s="83"/>
      <c r="N35" s="82"/>
    </row>
    <row r="36" spans="2:14">
      <c r="C36" s="113"/>
      <c r="D36" s="81"/>
      <c r="E36" s="81"/>
      <c r="F36" s="81"/>
      <c r="G36" s="81"/>
      <c r="H36" s="81"/>
      <c r="I36" s="81"/>
      <c r="J36" s="81"/>
      <c r="K36" s="81"/>
      <c r="L36" s="83"/>
      <c r="N36" s="82"/>
    </row>
    <row r="37" spans="2:14">
      <c r="C37" s="113"/>
      <c r="D37" s="81"/>
      <c r="E37" s="81"/>
      <c r="F37" s="81"/>
      <c r="G37" s="81"/>
      <c r="H37" s="81"/>
      <c r="I37" s="81"/>
      <c r="J37" s="81"/>
      <c r="K37" s="81"/>
      <c r="L37" s="83"/>
      <c r="N37" s="82"/>
    </row>
    <row r="38" spans="2:14">
      <c r="C38" s="113"/>
      <c r="D38" s="81"/>
      <c r="E38" s="81"/>
      <c r="F38" s="81"/>
      <c r="G38" s="81"/>
      <c r="H38" s="81"/>
      <c r="I38" s="81"/>
      <c r="J38" s="81"/>
      <c r="K38" s="81"/>
      <c r="L38" s="83"/>
      <c r="N38" s="82"/>
    </row>
    <row r="39" spans="2:14">
      <c r="C39" s="113"/>
      <c r="D39" s="81"/>
      <c r="E39" s="81"/>
      <c r="F39" s="81"/>
      <c r="G39" s="81"/>
      <c r="H39" s="81"/>
      <c r="I39" s="81"/>
      <c r="J39" s="81"/>
      <c r="K39" s="81"/>
      <c r="L39" s="83"/>
      <c r="N39" s="82"/>
    </row>
    <row r="40" spans="2:14">
      <c r="C40" s="113"/>
      <c r="D40" s="81"/>
      <c r="E40" s="81"/>
      <c r="F40" s="81"/>
      <c r="G40" s="81"/>
      <c r="H40" s="81"/>
      <c r="I40" s="81"/>
      <c r="J40" s="81"/>
      <c r="K40" s="81"/>
      <c r="L40" s="83"/>
      <c r="N40" s="82"/>
    </row>
    <row r="41" spans="2:14">
      <c r="C41" s="113"/>
      <c r="D41" s="81"/>
      <c r="E41" s="81"/>
      <c r="F41" s="81"/>
      <c r="G41" s="81"/>
      <c r="H41" s="81"/>
      <c r="I41" s="81"/>
      <c r="J41" s="81"/>
      <c r="K41" s="81"/>
      <c r="L41" s="83"/>
      <c r="N41" s="82"/>
    </row>
    <row r="42" spans="2:14">
      <c r="C42" s="113"/>
      <c r="D42" s="81"/>
      <c r="E42" s="81"/>
      <c r="F42" s="81"/>
      <c r="G42" s="81"/>
      <c r="H42" s="81"/>
      <c r="I42" s="81"/>
      <c r="J42" s="81"/>
      <c r="K42" s="81"/>
      <c r="L42" s="83"/>
      <c r="N42" s="82"/>
    </row>
    <row r="43" spans="2:14">
      <c r="C43" s="113"/>
      <c r="D43" s="81"/>
      <c r="E43" s="81"/>
      <c r="F43" s="81"/>
      <c r="G43" s="81"/>
      <c r="H43" s="81"/>
      <c r="I43" s="81"/>
      <c r="J43" s="81"/>
      <c r="K43" s="81"/>
      <c r="L43" s="83"/>
      <c r="N43" s="82"/>
    </row>
    <row r="44" spans="2:14">
      <c r="C44" s="113"/>
      <c r="D44" s="81"/>
      <c r="E44" s="81"/>
      <c r="F44" s="81"/>
      <c r="G44" s="81"/>
      <c r="H44" s="81"/>
      <c r="I44" s="81"/>
      <c r="J44" s="81"/>
      <c r="K44" s="81"/>
      <c r="L44" s="83"/>
      <c r="N44" s="82"/>
    </row>
    <row r="45" spans="2:14">
      <c r="C45" s="113"/>
      <c r="D45" s="81"/>
      <c r="E45" s="81"/>
      <c r="F45" s="81"/>
      <c r="G45" s="81"/>
      <c r="H45" s="81"/>
      <c r="I45" s="81"/>
      <c r="J45" s="81"/>
      <c r="K45" s="81"/>
      <c r="L45" s="83"/>
      <c r="N45" s="82"/>
    </row>
    <row r="46" spans="2:14" ht="15.5">
      <c r="B46" s="90" t="s">
        <v>290</v>
      </c>
      <c r="C46" s="113"/>
      <c r="D46" s="81"/>
      <c r="E46" s="81"/>
      <c r="F46" s="81"/>
      <c r="G46" s="81"/>
      <c r="H46" s="81"/>
      <c r="I46" s="81"/>
      <c r="J46" s="81"/>
      <c r="K46" s="81"/>
      <c r="L46" s="83"/>
      <c r="N46" s="82"/>
    </row>
    <row r="47" spans="2:14" ht="12.75" customHeight="1">
      <c r="B47" s="91"/>
      <c r="C47" s="113"/>
      <c r="D47" s="81"/>
      <c r="E47" s="81"/>
      <c r="F47" s="81"/>
      <c r="G47" s="81"/>
      <c r="H47" s="81"/>
      <c r="I47" s="81"/>
      <c r="J47" s="81"/>
      <c r="K47" s="81"/>
      <c r="L47" s="83"/>
      <c r="N47" s="82"/>
    </row>
    <row r="48" spans="2:14" ht="23.25" customHeight="1">
      <c r="B48" s="92" t="s">
        <v>291</v>
      </c>
      <c r="C48" s="85"/>
      <c r="D48" s="85"/>
      <c r="E48" s="85"/>
      <c r="F48" s="85"/>
      <c r="G48" s="85"/>
      <c r="H48" s="85"/>
      <c r="I48" s="85"/>
      <c r="J48" s="85"/>
      <c r="K48" s="85"/>
      <c r="L48" s="85"/>
      <c r="M48" s="86"/>
    </row>
    <row r="49" spans="2:14" ht="18.75" customHeight="1">
      <c r="B49" s="93" t="s">
        <v>1</v>
      </c>
      <c r="C49" s="94" t="s">
        <v>2</v>
      </c>
      <c r="D49" s="256" t="s">
        <v>3</v>
      </c>
      <c r="E49" s="95">
        <v>2013</v>
      </c>
      <c r="F49" s="96">
        <v>2014</v>
      </c>
      <c r="G49" s="97">
        <v>2015</v>
      </c>
      <c r="H49" s="96">
        <v>2016</v>
      </c>
      <c r="I49" s="96">
        <v>2017</v>
      </c>
      <c r="J49" s="95">
        <v>2018</v>
      </c>
      <c r="K49" s="95">
        <v>2019</v>
      </c>
      <c r="L49" s="98">
        <v>2024</v>
      </c>
      <c r="M49" s="99" t="s">
        <v>313</v>
      </c>
    </row>
    <row r="50" spans="2:14" ht="15.75" customHeight="1">
      <c r="B50" s="70" t="s">
        <v>154</v>
      </c>
      <c r="C50" s="71"/>
      <c r="D50" s="71"/>
      <c r="E50" s="71"/>
      <c r="F50" s="71"/>
      <c r="G50" s="71"/>
      <c r="H50" s="71"/>
      <c r="I50" s="71"/>
      <c r="J50" s="71"/>
      <c r="K50" s="71"/>
      <c r="L50" s="71"/>
      <c r="M50" s="100"/>
    </row>
    <row r="51" spans="2:14" ht="101.5">
      <c r="B51" s="74">
        <v>15</v>
      </c>
      <c r="C51" s="77" t="s">
        <v>153</v>
      </c>
      <c r="D51" s="38"/>
      <c r="E51" s="39"/>
      <c r="F51" s="40"/>
      <c r="G51" s="336"/>
      <c r="H51" s="337"/>
      <c r="I51" s="337"/>
      <c r="J51" s="338"/>
      <c r="K51" s="338"/>
      <c r="L51" s="339"/>
      <c r="M51" s="335" t="s">
        <v>155</v>
      </c>
    </row>
    <row r="52" spans="2:14" ht="15.75" customHeight="1">
      <c r="B52" s="101" t="s">
        <v>368</v>
      </c>
      <c r="C52" s="102"/>
      <c r="D52" s="102"/>
      <c r="E52" s="102"/>
      <c r="F52" s="102"/>
      <c r="G52" s="102"/>
      <c r="H52" s="102"/>
      <c r="I52" s="102"/>
      <c r="J52" s="102"/>
      <c r="K52" s="102"/>
      <c r="L52" s="102"/>
      <c r="M52" s="103"/>
    </row>
    <row r="53" spans="2:14" ht="66" customHeight="1">
      <c r="B53" s="74">
        <v>16</v>
      </c>
      <c r="C53" s="75" t="s">
        <v>146</v>
      </c>
      <c r="D53" s="38"/>
      <c r="E53" s="399">
        <v>223715</v>
      </c>
      <c r="F53" s="400">
        <v>225441</v>
      </c>
      <c r="G53" s="399">
        <v>227262</v>
      </c>
      <c r="H53" s="399">
        <v>229185</v>
      </c>
      <c r="I53" s="401">
        <v>231187</v>
      </c>
      <c r="J53" s="401">
        <v>233244</v>
      </c>
      <c r="K53" s="396">
        <v>235345</v>
      </c>
      <c r="L53" s="398"/>
      <c r="M53" s="377" t="s">
        <v>441</v>
      </c>
    </row>
    <row r="54" spans="2:14" ht="71.5" customHeight="1">
      <c r="B54" s="74">
        <v>17</v>
      </c>
      <c r="C54" s="79" t="s">
        <v>156</v>
      </c>
      <c r="D54" s="38"/>
      <c r="E54" s="401">
        <v>1040196.9999999999</v>
      </c>
      <c r="F54" s="399">
        <v>1046271.9999999999</v>
      </c>
      <c r="G54" s="400">
        <v>1053997</v>
      </c>
      <c r="H54" s="399">
        <v>1062054</v>
      </c>
      <c r="I54" s="399">
        <v>1072096</v>
      </c>
      <c r="J54" s="401">
        <v>1083672</v>
      </c>
      <c r="K54" s="39"/>
      <c r="L54" s="397"/>
      <c r="M54" s="394" t="s">
        <v>112</v>
      </c>
    </row>
    <row r="55" spans="2:14" ht="47.25" customHeight="1">
      <c r="B55" s="74">
        <v>18</v>
      </c>
      <c r="C55" s="75" t="s">
        <v>84</v>
      </c>
      <c r="D55" s="38"/>
      <c r="E55" s="401">
        <v>7788380</v>
      </c>
      <c r="F55" s="399">
        <v>7946730</v>
      </c>
      <c r="G55" s="400">
        <v>8107775</v>
      </c>
      <c r="H55" s="399">
        <v>8271762.0000000009</v>
      </c>
      <c r="I55" s="399">
        <v>8438036</v>
      </c>
      <c r="J55" s="401">
        <v>8606323</v>
      </c>
      <c r="K55" s="39">
        <v>8776119</v>
      </c>
      <c r="L55" s="42"/>
      <c r="M55" s="394" t="s">
        <v>113</v>
      </c>
    </row>
    <row r="56" spans="2:14" ht="16.5" customHeight="1">
      <c r="B56" s="104" t="s">
        <v>110</v>
      </c>
      <c r="C56" s="105"/>
      <c r="D56" s="105"/>
      <c r="E56" s="105"/>
      <c r="F56" s="105"/>
      <c r="G56" s="105"/>
      <c r="H56" s="105"/>
      <c r="I56" s="105"/>
      <c r="J56" s="105"/>
      <c r="K56" s="105"/>
      <c r="L56" s="105"/>
      <c r="M56" s="106"/>
    </row>
    <row r="57" spans="2:14" ht="142.5" customHeight="1">
      <c r="B57" s="74">
        <v>19</v>
      </c>
      <c r="C57" s="75" t="s">
        <v>182</v>
      </c>
      <c r="D57" s="193"/>
      <c r="E57" s="194"/>
      <c r="F57" s="194"/>
      <c r="G57" s="194"/>
      <c r="H57" s="194"/>
      <c r="I57" s="194">
        <v>13.4</v>
      </c>
      <c r="J57" s="194"/>
      <c r="K57" s="194"/>
      <c r="L57" s="194"/>
      <c r="M57" s="395" t="s">
        <v>440</v>
      </c>
    </row>
    <row r="58" spans="2:14">
      <c r="C58" s="113"/>
      <c r="D58" s="81"/>
      <c r="E58" s="81"/>
      <c r="F58" s="81"/>
      <c r="G58" s="81"/>
      <c r="H58" s="81"/>
      <c r="I58" s="81"/>
      <c r="J58" s="81"/>
      <c r="K58" s="81"/>
      <c r="L58" s="81"/>
    </row>
    <row r="59" spans="2:14" ht="15.5">
      <c r="B59" s="511" t="s">
        <v>161</v>
      </c>
      <c r="C59" s="511"/>
      <c r="D59" s="511"/>
      <c r="E59" s="511"/>
      <c r="F59" s="511"/>
      <c r="G59" s="511"/>
      <c r="H59" s="511"/>
      <c r="I59" s="511"/>
      <c r="J59" s="511"/>
      <c r="K59" s="511"/>
      <c r="L59" s="511"/>
      <c r="M59" s="511"/>
      <c r="N59" s="82"/>
    </row>
    <row r="61" spans="2:14" ht="24.75" customHeight="1">
      <c r="B61" s="107" t="s">
        <v>121</v>
      </c>
      <c r="C61" s="108"/>
      <c r="D61" s="108"/>
      <c r="E61" s="108"/>
      <c r="F61" s="109"/>
      <c r="G61" s="116" t="s">
        <v>131</v>
      </c>
      <c r="H61" s="515" t="s">
        <v>133</v>
      </c>
      <c r="I61" s="516"/>
      <c r="J61" s="516"/>
      <c r="K61" s="516"/>
      <c r="L61" s="516"/>
      <c r="M61" s="517"/>
    </row>
    <row r="62" spans="2:14" ht="30.75" customHeight="1">
      <c r="B62" s="74">
        <v>1</v>
      </c>
      <c r="C62" s="521" t="s">
        <v>117</v>
      </c>
      <c r="D62" s="522"/>
      <c r="E62" s="522"/>
      <c r="F62" s="523"/>
      <c r="G62" s="512" t="s">
        <v>423</v>
      </c>
      <c r="H62" s="513"/>
      <c r="I62" s="513"/>
      <c r="J62" s="513"/>
      <c r="K62" s="513"/>
      <c r="L62" s="513"/>
      <c r="M62" s="514"/>
    </row>
    <row r="63" spans="2:14" ht="34.5" customHeight="1">
      <c r="B63" s="74">
        <v>2</v>
      </c>
      <c r="C63" s="518" t="s">
        <v>302</v>
      </c>
      <c r="D63" s="519"/>
      <c r="E63" s="519"/>
      <c r="F63" s="520"/>
      <c r="G63" s="407" t="s">
        <v>6</v>
      </c>
      <c r="H63" s="510"/>
      <c r="I63" s="506"/>
      <c r="J63" s="506"/>
      <c r="K63" s="506"/>
      <c r="L63" s="506"/>
      <c r="M63" s="507"/>
    </row>
    <row r="64" spans="2:14" ht="34.5" customHeight="1">
      <c r="B64" s="74">
        <v>3</v>
      </c>
      <c r="C64" s="521" t="s">
        <v>322</v>
      </c>
      <c r="D64" s="522"/>
      <c r="E64" s="522"/>
      <c r="F64" s="523"/>
      <c r="G64" s="408" t="s">
        <v>6</v>
      </c>
      <c r="H64" s="510"/>
      <c r="I64" s="506"/>
      <c r="J64" s="506"/>
      <c r="K64" s="506"/>
      <c r="L64" s="506"/>
      <c r="M64" s="507"/>
    </row>
    <row r="65" spans="1:13" ht="40.5" customHeight="1">
      <c r="B65" s="74">
        <v>4</v>
      </c>
      <c r="C65" s="521" t="s">
        <v>138</v>
      </c>
      <c r="D65" s="522"/>
      <c r="E65" s="522"/>
      <c r="F65" s="523"/>
      <c r="G65" s="407" t="s">
        <v>5</v>
      </c>
      <c r="H65" s="510" t="s">
        <v>400</v>
      </c>
      <c r="I65" s="506"/>
      <c r="J65" s="506"/>
      <c r="K65" s="506"/>
      <c r="L65" s="506"/>
      <c r="M65" s="507"/>
    </row>
    <row r="66" spans="1:13" ht="41.25" customHeight="1">
      <c r="B66" s="74">
        <v>5</v>
      </c>
      <c r="C66" s="518" t="s">
        <v>190</v>
      </c>
      <c r="D66" s="519"/>
      <c r="E66" s="519"/>
      <c r="F66" s="520"/>
      <c r="G66" s="407" t="s">
        <v>6</v>
      </c>
      <c r="H66" s="510"/>
      <c r="I66" s="506"/>
      <c r="J66" s="506"/>
      <c r="K66" s="506"/>
      <c r="L66" s="506"/>
      <c r="M66" s="507"/>
    </row>
    <row r="67" spans="1:13" ht="27.75" customHeight="1">
      <c r="B67" s="74">
        <v>6</v>
      </c>
      <c r="C67" s="502" t="s">
        <v>189</v>
      </c>
      <c r="D67" s="503"/>
      <c r="E67" s="503"/>
      <c r="F67" s="504"/>
      <c r="G67" s="505" t="s">
        <v>425</v>
      </c>
      <c r="H67" s="506"/>
      <c r="I67" s="506"/>
      <c r="J67" s="506"/>
      <c r="K67" s="506"/>
      <c r="L67" s="506"/>
      <c r="M67" s="507"/>
    </row>
    <row r="68" spans="1:13" ht="36" customHeight="1">
      <c r="B68" s="74">
        <v>7</v>
      </c>
      <c r="C68" s="518" t="s">
        <v>118</v>
      </c>
      <c r="D68" s="519"/>
      <c r="E68" s="519"/>
      <c r="F68" s="520"/>
      <c r="G68" s="407" t="s">
        <v>5</v>
      </c>
      <c r="H68" s="510"/>
      <c r="I68" s="506"/>
      <c r="J68" s="506"/>
      <c r="K68" s="506"/>
      <c r="L68" s="506"/>
      <c r="M68" s="507"/>
    </row>
    <row r="69" spans="1:13" ht="36.75" customHeight="1">
      <c r="B69" s="74">
        <v>8</v>
      </c>
      <c r="C69" s="518" t="s">
        <v>119</v>
      </c>
      <c r="D69" s="519"/>
      <c r="E69" s="519"/>
      <c r="F69" s="520"/>
      <c r="G69" s="407" t="s">
        <v>5</v>
      </c>
      <c r="H69" s="510"/>
      <c r="I69" s="506"/>
      <c r="J69" s="506"/>
      <c r="K69" s="506"/>
      <c r="L69" s="506"/>
      <c r="M69" s="507"/>
    </row>
    <row r="70" spans="1:13" ht="39" customHeight="1">
      <c r="B70" s="74">
        <v>9</v>
      </c>
      <c r="C70" s="518" t="s">
        <v>303</v>
      </c>
      <c r="D70" s="519"/>
      <c r="E70" s="519"/>
      <c r="F70" s="520"/>
      <c r="G70" s="407" t="s">
        <v>6</v>
      </c>
      <c r="H70" s="510" t="s">
        <v>424</v>
      </c>
      <c r="I70" s="506"/>
      <c r="J70" s="506"/>
      <c r="K70" s="506"/>
      <c r="L70" s="506"/>
      <c r="M70" s="507"/>
    </row>
    <row r="71" spans="1:13" ht="31.25" customHeight="1">
      <c r="B71" s="74">
        <v>10</v>
      </c>
      <c r="C71" s="518" t="s">
        <v>160</v>
      </c>
      <c r="D71" s="519"/>
      <c r="E71" s="519"/>
      <c r="F71" s="520"/>
      <c r="G71" s="407" t="s">
        <v>6</v>
      </c>
      <c r="H71" s="510" t="s">
        <v>426</v>
      </c>
      <c r="I71" s="506"/>
      <c r="J71" s="506"/>
      <c r="K71" s="506"/>
      <c r="L71" s="506"/>
      <c r="M71" s="507"/>
    </row>
    <row r="72" spans="1:13" ht="31.25" customHeight="1">
      <c r="B72" s="74">
        <v>11</v>
      </c>
      <c r="C72" s="518" t="s">
        <v>136</v>
      </c>
      <c r="D72" s="519"/>
      <c r="E72" s="519"/>
      <c r="F72" s="520"/>
      <c r="G72" s="407" t="s">
        <v>6</v>
      </c>
      <c r="H72" s="512" t="s">
        <v>426</v>
      </c>
      <c r="I72" s="513"/>
      <c r="J72" s="513"/>
      <c r="K72" s="513"/>
      <c r="L72" s="513"/>
      <c r="M72" s="514"/>
    </row>
    <row r="73" spans="1:13" ht="29.4" customHeight="1">
      <c r="B73" s="74">
        <v>12</v>
      </c>
      <c r="C73" s="518" t="s">
        <v>148</v>
      </c>
      <c r="D73" s="519"/>
      <c r="E73" s="519"/>
      <c r="F73" s="520"/>
      <c r="G73" s="407" t="s">
        <v>5</v>
      </c>
      <c r="H73" s="510" t="s">
        <v>427</v>
      </c>
      <c r="I73" s="506"/>
      <c r="J73" s="506"/>
      <c r="K73" s="506"/>
      <c r="L73" s="506"/>
      <c r="M73" s="507"/>
    </row>
    <row r="76" spans="1:13" ht="15.5">
      <c r="B76" s="526" t="s">
        <v>20</v>
      </c>
      <c r="C76" s="527"/>
    </row>
    <row r="77" spans="1:13" ht="72" customHeight="1">
      <c r="A77" s="316" t="s">
        <v>384</v>
      </c>
      <c r="B77" s="505" t="s">
        <v>448</v>
      </c>
      <c r="C77" s="524"/>
      <c r="D77" s="524"/>
      <c r="E77" s="524"/>
      <c r="F77" s="524"/>
      <c r="G77" s="524"/>
      <c r="H77" s="524"/>
      <c r="I77" s="524"/>
      <c r="J77" s="524"/>
      <c r="K77" s="524"/>
      <c r="L77" s="524"/>
      <c r="M77" s="525"/>
    </row>
    <row r="78" spans="1:13">
      <c r="A78" s="316" t="s">
        <v>385</v>
      </c>
    </row>
  </sheetData>
  <sheetProtection formatCells="0" formatColumns="0" formatRows="0" insertColumns="0" insertRows="0" insertHyperlinks="0"/>
  <mergeCells count="29">
    <mergeCell ref="B77:M77"/>
    <mergeCell ref="C66:F66"/>
    <mergeCell ref="C68:F68"/>
    <mergeCell ref="C69:F69"/>
    <mergeCell ref="H66:M66"/>
    <mergeCell ref="H68:M68"/>
    <mergeCell ref="C70:F70"/>
    <mergeCell ref="H70:M70"/>
    <mergeCell ref="H69:M69"/>
    <mergeCell ref="C71:F71"/>
    <mergeCell ref="C72:F72"/>
    <mergeCell ref="C73:F73"/>
    <mergeCell ref="H71:M71"/>
    <mergeCell ref="H72:M72"/>
    <mergeCell ref="B76:C76"/>
    <mergeCell ref="H73:M73"/>
    <mergeCell ref="C67:F67"/>
    <mergeCell ref="G67:M67"/>
    <mergeCell ref="M21:N21"/>
    <mergeCell ref="H63:M63"/>
    <mergeCell ref="H64:M64"/>
    <mergeCell ref="H65:M65"/>
    <mergeCell ref="B59:M59"/>
    <mergeCell ref="G62:M62"/>
    <mergeCell ref="H61:M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4" fitToHeight="0" orientation="landscape" cellComments="asDisplayed" r:id="rId1"/>
  <ignoredErrors>
    <ignoredError sqref="D23:J23 D22:F22 J22 D25:J25 D24:F24 H2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90625" defaultRowHeight="14.5"/>
  <cols>
    <col min="1" max="1" width="4.54296875" style="318" customWidth="1"/>
    <col min="2" max="2" width="8.90625" style="257"/>
    <col min="3" max="3" width="40" style="257" customWidth="1"/>
    <col min="4" max="10" width="12.6328125" style="257" customWidth="1"/>
    <col min="11" max="11" width="14" style="257" bestFit="1" customWidth="1"/>
    <col min="12" max="12" width="46.08984375" style="257" customWidth="1"/>
    <col min="13" max="13" width="48" style="257" customWidth="1"/>
    <col min="14" max="16384" width="8.90625" style="257"/>
  </cols>
  <sheetData>
    <row r="1" spans="1:13" ht="15.5">
      <c r="A1" s="314" t="s">
        <v>5</v>
      </c>
      <c r="D1" s="258" t="s">
        <v>0</v>
      </c>
    </row>
    <row r="2" spans="1:13" ht="15.5">
      <c r="A2" s="314" t="s">
        <v>6</v>
      </c>
      <c r="D2" s="259" t="s">
        <v>122</v>
      </c>
    </row>
    <row r="5" spans="1:13" s="260" customFormat="1" ht="21">
      <c r="A5" s="318"/>
      <c r="B5" s="261" t="s">
        <v>277</v>
      </c>
      <c r="C5" s="262"/>
      <c r="D5" s="262"/>
      <c r="E5" s="263"/>
      <c r="F5" s="262"/>
      <c r="G5" s="262"/>
      <c r="H5" s="262"/>
      <c r="I5" s="262"/>
      <c r="J5" s="262"/>
      <c r="K5" s="262"/>
      <c r="L5" s="262"/>
      <c r="M5" s="262"/>
    </row>
    <row r="6" spans="1:13">
      <c r="K6" s="264"/>
    </row>
    <row r="7" spans="1:13" ht="29.25" customHeight="1">
      <c r="B7" s="265" t="s">
        <v>1</v>
      </c>
      <c r="C7" s="266" t="s">
        <v>2</v>
      </c>
      <c r="D7" s="255">
        <v>2011</v>
      </c>
      <c r="E7" s="267">
        <v>2013</v>
      </c>
      <c r="F7" s="268">
        <v>2014</v>
      </c>
      <c r="G7" s="269">
        <v>2015</v>
      </c>
      <c r="H7" s="268">
        <v>2016</v>
      </c>
      <c r="I7" s="268">
        <v>2017</v>
      </c>
      <c r="J7" s="267">
        <v>2018</v>
      </c>
      <c r="K7" s="270">
        <v>2024</v>
      </c>
      <c r="L7" s="271" t="s">
        <v>126</v>
      </c>
      <c r="M7" s="272" t="s">
        <v>191</v>
      </c>
    </row>
    <row r="8" spans="1:13" ht="15.5">
      <c r="B8" s="273" t="s">
        <v>282</v>
      </c>
      <c r="C8" s="274"/>
      <c r="D8" s="274"/>
      <c r="E8" s="274"/>
      <c r="F8" s="274"/>
      <c r="G8" s="274"/>
      <c r="H8" s="274"/>
      <c r="I8" s="274"/>
      <c r="J8" s="274"/>
      <c r="K8" s="274"/>
      <c r="L8" s="274"/>
      <c r="M8" s="275"/>
    </row>
    <row r="9" spans="1:13" ht="72.5">
      <c r="A9" s="319"/>
      <c r="B9" s="276">
        <v>1</v>
      </c>
      <c r="C9" s="277" t="s">
        <v>348</v>
      </c>
      <c r="D9" s="33"/>
      <c r="E9" s="34"/>
      <c r="F9" s="35"/>
      <c r="G9" s="36"/>
      <c r="H9" s="35"/>
      <c r="I9" s="409"/>
      <c r="J9" s="412"/>
      <c r="K9" s="410"/>
      <c r="L9" s="413" t="s">
        <v>431</v>
      </c>
      <c r="M9" s="50" t="s">
        <v>239</v>
      </c>
    </row>
    <row r="10" spans="1:13" ht="69.650000000000006" customHeight="1">
      <c r="B10" s="32">
        <v>2</v>
      </c>
      <c r="C10" s="278" t="s">
        <v>279</v>
      </c>
      <c r="D10" s="33"/>
      <c r="E10" s="34"/>
      <c r="F10" s="35"/>
      <c r="G10" s="36"/>
      <c r="H10" s="35"/>
      <c r="I10" s="414">
        <v>308</v>
      </c>
      <c r="J10" s="412">
        <v>267</v>
      </c>
      <c r="K10" s="410"/>
      <c r="L10" s="413" t="s">
        <v>449</v>
      </c>
      <c r="M10" s="346"/>
    </row>
    <row r="11" spans="1:13" ht="87" customHeight="1">
      <c r="B11" s="32">
        <v>3</v>
      </c>
      <c r="C11" s="278" t="s">
        <v>316</v>
      </c>
      <c r="D11" s="33"/>
      <c r="E11" s="34"/>
      <c r="F11" s="35"/>
      <c r="G11" s="36"/>
      <c r="H11" s="35"/>
      <c r="I11" s="409"/>
      <c r="J11" s="411"/>
      <c r="K11" s="410"/>
      <c r="L11" s="413" t="s">
        <v>449</v>
      </c>
      <c r="M11" s="346"/>
    </row>
    <row r="12" spans="1:13" ht="69" customHeight="1">
      <c r="B12" s="32">
        <v>4</v>
      </c>
      <c r="C12" s="277" t="s">
        <v>278</v>
      </c>
      <c r="D12" s="33"/>
      <c r="E12" s="34"/>
      <c r="F12" s="35"/>
      <c r="G12" s="36"/>
      <c r="H12" s="35"/>
      <c r="I12" s="409"/>
      <c r="J12" s="411"/>
      <c r="K12" s="410"/>
      <c r="L12" s="413" t="s">
        <v>449</v>
      </c>
      <c r="M12" s="346"/>
    </row>
    <row r="13" spans="1:13" ht="112.5" customHeight="1">
      <c r="B13" s="32">
        <v>5</v>
      </c>
      <c r="C13" s="277" t="s">
        <v>304</v>
      </c>
      <c r="D13" s="33"/>
      <c r="E13" s="34"/>
      <c r="F13" s="35"/>
      <c r="G13" s="36"/>
      <c r="H13" s="35"/>
      <c r="I13" s="409"/>
      <c r="J13" s="411"/>
      <c r="K13" s="410"/>
      <c r="L13" s="413" t="s">
        <v>449</v>
      </c>
      <c r="M13" s="346"/>
    </row>
    <row r="14" spans="1:13" ht="18.5">
      <c r="B14" s="273" t="s">
        <v>109</v>
      </c>
      <c r="C14" s="274"/>
      <c r="D14" s="274"/>
      <c r="E14" s="274"/>
      <c r="F14" s="274"/>
      <c r="G14" s="274"/>
      <c r="H14" s="274"/>
      <c r="I14" s="274"/>
      <c r="J14" s="274"/>
      <c r="K14" s="274"/>
      <c r="L14" s="274"/>
      <c r="M14" s="347"/>
    </row>
    <row r="15" spans="1:13" ht="65" customHeight="1">
      <c r="B15" s="276">
        <v>6</v>
      </c>
      <c r="C15" s="372" t="s">
        <v>238</v>
      </c>
      <c r="D15" s="373"/>
      <c r="E15" s="359"/>
      <c r="F15" s="358"/>
      <c r="G15" s="357"/>
      <c r="H15" s="358"/>
      <c r="I15" s="358"/>
      <c r="J15" s="359"/>
      <c r="K15" s="374"/>
      <c r="L15" s="375" t="s">
        <v>450</v>
      </c>
      <c r="M15" s="376" t="s">
        <v>439</v>
      </c>
    </row>
    <row r="16" spans="1:13" ht="15.5">
      <c r="B16" s="279" t="s">
        <v>110</v>
      </c>
      <c r="C16" s="280"/>
      <c r="D16" s="280"/>
      <c r="E16" s="280"/>
      <c r="F16" s="280"/>
      <c r="G16" s="280"/>
      <c r="H16" s="280"/>
      <c r="I16" s="280"/>
      <c r="J16" s="280"/>
      <c r="K16" s="343" t="s">
        <v>137</v>
      </c>
      <c r="L16" s="340"/>
      <c r="M16" s="281"/>
    </row>
    <row r="17" spans="2:13" ht="129" customHeight="1">
      <c r="B17" s="276">
        <v>7</v>
      </c>
      <c r="C17" s="277" t="s">
        <v>330</v>
      </c>
      <c r="D17" s="43">
        <v>1</v>
      </c>
      <c r="E17" s="43" t="str">
        <f t="shared" ref="E17:J17" si="0">IF(OR(ISBLANK(E9),ISBLANK(E15)),IF(OR(ISBLANK(E9),ISBLANK(E43)),"",100*E9/E43),100*E9/E15)</f>
        <v/>
      </c>
      <c r="F17" s="43" t="str">
        <f>IF(OR(ISBLANK(F9),ISBLANK(F15)),IF(OR(ISBLANK(F9),ISBLANK(F43)),"",100*F9/F43),100*F9/F15)</f>
        <v/>
      </c>
      <c r="G17" s="43" t="str">
        <f t="shared" si="0"/>
        <v/>
      </c>
      <c r="H17" s="43" t="str">
        <f t="shared" si="0"/>
        <v/>
      </c>
      <c r="I17" s="43">
        <v>3</v>
      </c>
      <c r="J17" s="43" t="str">
        <f t="shared" si="0"/>
        <v/>
      </c>
      <c r="K17" s="345">
        <v>0.25</v>
      </c>
      <c r="L17" s="415" t="s">
        <v>451</v>
      </c>
      <c r="M17" s="51"/>
    </row>
    <row r="18" spans="2:13" ht="65.25" customHeight="1">
      <c r="B18" s="276">
        <v>8</v>
      </c>
      <c r="C18" s="277" t="s">
        <v>349</v>
      </c>
      <c r="D18" s="44" t="str">
        <f t="shared" ref="D18:J18" si="1">IF(OR(ISBLANK(D9),ISBLANK(D13)),"",100*D13/D9)</f>
        <v/>
      </c>
      <c r="E18" s="44" t="str">
        <f t="shared" si="1"/>
        <v/>
      </c>
      <c r="F18" s="44" t="str">
        <f>IF(OR(ISBLANK(F9),ISBLANK(F13)),"",100*F13/F9)</f>
        <v/>
      </c>
      <c r="G18" s="44" t="str">
        <f t="shared" si="1"/>
        <v/>
      </c>
      <c r="H18" s="44" t="str">
        <f t="shared" si="1"/>
        <v/>
      </c>
      <c r="I18" s="44" t="str">
        <f t="shared" si="1"/>
        <v/>
      </c>
      <c r="J18" s="43" t="str">
        <f t="shared" si="1"/>
        <v/>
      </c>
      <c r="K18" s="344">
        <v>0.2</v>
      </c>
      <c r="L18" s="341"/>
      <c r="M18" s="51"/>
    </row>
    <row r="19" spans="2:13" ht="6" customHeight="1">
      <c r="C19" s="282"/>
      <c r="D19" s="283"/>
      <c r="E19" s="283"/>
      <c r="F19" s="283"/>
      <c r="G19" s="283"/>
      <c r="H19" s="283"/>
      <c r="I19" s="283"/>
      <c r="J19" s="283"/>
      <c r="K19" s="285"/>
      <c r="L19" s="284"/>
    </row>
    <row r="20" spans="2:13" ht="12.75" customHeight="1">
      <c r="C20" s="282"/>
      <c r="D20" s="283"/>
      <c r="E20" s="283"/>
      <c r="F20" s="283"/>
      <c r="G20" s="283"/>
      <c r="H20" s="283"/>
      <c r="I20" s="283"/>
      <c r="J20" s="283"/>
      <c r="K20" s="285"/>
      <c r="L20" s="284"/>
    </row>
    <row r="21" spans="2:13" ht="23.25" customHeight="1">
      <c r="B21" s="286" t="s">
        <v>321</v>
      </c>
      <c r="C21" s="287"/>
      <c r="D21" s="287"/>
      <c r="E21" s="287"/>
      <c r="F21" s="287"/>
      <c r="G21" s="287"/>
      <c r="H21" s="287"/>
      <c r="I21" s="287"/>
      <c r="J21" s="287"/>
      <c r="K21" s="342"/>
      <c r="L21" s="288"/>
    </row>
    <row r="22" spans="2:13" ht="15" customHeight="1">
      <c r="C22" s="282"/>
      <c r="D22" s="283"/>
      <c r="E22" s="283"/>
      <c r="F22" s="283"/>
      <c r="G22" s="283"/>
      <c r="H22" s="283"/>
      <c r="I22" s="283"/>
      <c r="J22" s="283"/>
      <c r="K22" s="285"/>
      <c r="L22" s="284"/>
    </row>
    <row r="23" spans="2:13" ht="15" customHeight="1">
      <c r="C23" s="282"/>
      <c r="D23" s="283"/>
      <c r="E23" s="283"/>
      <c r="F23" s="289" t="s">
        <v>328</v>
      </c>
      <c r="G23" s="283"/>
      <c r="H23" s="283"/>
      <c r="I23" s="283"/>
      <c r="J23" s="283"/>
      <c r="K23" s="285"/>
      <c r="L23" s="284"/>
    </row>
    <row r="24" spans="2:13" ht="15" customHeight="1">
      <c r="C24" s="282"/>
      <c r="D24" s="283"/>
      <c r="E24" s="283"/>
      <c r="F24" s="290" t="s">
        <v>323</v>
      </c>
      <c r="G24" s="283"/>
      <c r="H24" s="283"/>
      <c r="I24" s="283"/>
      <c r="J24" s="283"/>
      <c r="K24" s="285"/>
      <c r="L24" s="284"/>
    </row>
    <row r="25" spans="2:13" ht="15" customHeight="1">
      <c r="C25" s="282"/>
      <c r="D25" s="283"/>
      <c r="E25" s="283"/>
      <c r="F25" s="291" t="s">
        <v>324</v>
      </c>
      <c r="G25" s="283"/>
      <c r="H25" s="283"/>
      <c r="I25" s="283"/>
      <c r="J25" s="283"/>
      <c r="K25" s="285"/>
      <c r="L25" s="284"/>
    </row>
    <row r="26" spans="2:13" ht="15" customHeight="1">
      <c r="C26" s="282"/>
      <c r="D26" s="283"/>
      <c r="E26" s="283"/>
      <c r="F26" s="291" t="s">
        <v>325</v>
      </c>
      <c r="G26" s="283"/>
      <c r="H26" s="283"/>
      <c r="I26" s="283"/>
      <c r="J26" s="283"/>
      <c r="K26" s="285"/>
      <c r="L26" s="284"/>
    </row>
    <row r="27" spans="2:13" ht="15" customHeight="1">
      <c r="C27" s="282"/>
      <c r="D27" s="283"/>
      <c r="E27" s="283"/>
      <c r="F27" s="291" t="s">
        <v>326</v>
      </c>
      <c r="G27" s="283"/>
      <c r="H27" s="283"/>
      <c r="I27" s="283"/>
      <c r="J27" s="283"/>
      <c r="K27" s="285"/>
      <c r="L27" s="284"/>
    </row>
    <row r="28" spans="2:13" ht="15" customHeight="1">
      <c r="C28" s="282"/>
      <c r="D28" s="283"/>
      <c r="E28" s="283"/>
      <c r="F28" s="283"/>
      <c r="G28" s="283"/>
      <c r="H28" s="283"/>
      <c r="I28" s="283"/>
      <c r="J28" s="283"/>
      <c r="K28" s="285"/>
      <c r="L28" s="284"/>
    </row>
    <row r="29" spans="2:13" ht="15" customHeight="1">
      <c r="C29" s="282"/>
      <c r="D29" s="283"/>
      <c r="E29" s="283"/>
      <c r="F29" s="283"/>
      <c r="G29" s="283"/>
      <c r="H29" s="283"/>
      <c r="I29" s="283"/>
      <c r="J29" s="283"/>
      <c r="K29" s="285"/>
      <c r="L29" s="284"/>
    </row>
    <row r="30" spans="2:13" ht="15" customHeight="1">
      <c r="C30" s="282"/>
      <c r="D30" s="283"/>
      <c r="E30" s="283"/>
      <c r="F30" s="283"/>
      <c r="G30" s="283"/>
      <c r="H30" s="283"/>
      <c r="I30" s="283"/>
      <c r="J30" s="283"/>
      <c r="K30" s="285"/>
      <c r="L30" s="284"/>
    </row>
    <row r="31" spans="2:13" ht="15" customHeight="1">
      <c r="C31" s="282"/>
      <c r="D31" s="283"/>
      <c r="E31" s="283"/>
      <c r="F31" s="283"/>
      <c r="G31" s="283"/>
      <c r="H31" s="283"/>
      <c r="I31" s="283"/>
      <c r="J31" s="283"/>
      <c r="K31" s="285"/>
      <c r="L31" s="284"/>
    </row>
    <row r="32" spans="2:13" ht="15" customHeight="1">
      <c r="C32" s="282"/>
      <c r="D32" s="283"/>
      <c r="E32" s="283"/>
      <c r="F32" s="283"/>
      <c r="G32" s="283"/>
      <c r="H32" s="283"/>
      <c r="I32" s="283"/>
      <c r="J32" s="283"/>
      <c r="K32" s="285"/>
      <c r="L32" s="284"/>
    </row>
    <row r="33" spans="2:12" ht="15" customHeight="1">
      <c r="C33" s="282"/>
      <c r="D33" s="283"/>
      <c r="E33" s="283"/>
      <c r="F33" s="283"/>
      <c r="G33" s="283"/>
      <c r="H33" s="283"/>
      <c r="I33" s="283"/>
      <c r="J33" s="283"/>
      <c r="K33" s="285"/>
      <c r="L33" s="284"/>
    </row>
    <row r="34" spans="2:12" ht="15" customHeight="1">
      <c r="C34" s="282"/>
      <c r="D34" s="283"/>
      <c r="E34" s="283"/>
      <c r="F34" s="283"/>
      <c r="G34" s="283"/>
      <c r="H34" s="283"/>
      <c r="I34" s="283"/>
      <c r="J34" s="283"/>
      <c r="K34" s="285"/>
      <c r="L34" s="284"/>
    </row>
    <row r="35" spans="2:12" ht="15" customHeight="1">
      <c r="C35" s="282"/>
      <c r="D35" s="283"/>
      <c r="E35" s="283"/>
      <c r="F35" s="283"/>
      <c r="G35" s="283"/>
      <c r="H35" s="283"/>
      <c r="I35" s="283"/>
      <c r="J35" s="283"/>
      <c r="K35" s="285"/>
      <c r="L35" s="284"/>
    </row>
    <row r="36" spans="2:12" ht="15" customHeight="1">
      <c r="C36" s="282"/>
      <c r="D36" s="283"/>
      <c r="E36" s="283"/>
      <c r="F36" s="283"/>
      <c r="G36" s="283"/>
      <c r="H36" s="283"/>
      <c r="I36" s="283"/>
      <c r="J36" s="283"/>
      <c r="K36" s="285"/>
      <c r="L36" s="284"/>
    </row>
    <row r="37" spans="2:12" ht="15" customHeight="1">
      <c r="C37" s="282"/>
      <c r="D37" s="283"/>
      <c r="E37" s="283"/>
      <c r="F37" s="283"/>
      <c r="G37" s="283"/>
      <c r="H37" s="283"/>
      <c r="I37" s="283"/>
      <c r="J37" s="283"/>
      <c r="K37" s="285"/>
      <c r="L37" s="284"/>
    </row>
    <row r="38" spans="2:12" ht="15" customHeight="1">
      <c r="B38" s="292" t="s">
        <v>290</v>
      </c>
      <c r="C38" s="282"/>
      <c r="D38" s="283"/>
      <c r="E38" s="283"/>
      <c r="F38" s="283"/>
      <c r="G38" s="283"/>
      <c r="H38" s="283"/>
      <c r="I38" s="283"/>
      <c r="J38" s="283"/>
      <c r="K38" s="285"/>
      <c r="L38" s="284"/>
    </row>
    <row r="39" spans="2:12" ht="15" customHeight="1">
      <c r="C39" s="282"/>
      <c r="D39" s="283"/>
      <c r="E39" s="283"/>
      <c r="F39" s="283"/>
      <c r="G39" s="283"/>
      <c r="H39" s="283"/>
      <c r="I39" s="283"/>
      <c r="J39" s="283"/>
      <c r="K39" s="285"/>
      <c r="L39" s="284"/>
    </row>
    <row r="40" spans="2:12" ht="23.25" customHeight="1">
      <c r="B40" s="293" t="s">
        <v>291</v>
      </c>
      <c r="C40" s="287"/>
      <c r="D40" s="287"/>
      <c r="E40" s="287"/>
      <c r="F40" s="287"/>
      <c r="G40" s="287"/>
      <c r="H40" s="287"/>
      <c r="I40" s="287"/>
      <c r="J40" s="287"/>
      <c r="K40" s="287"/>
      <c r="L40" s="288"/>
    </row>
    <row r="41" spans="2:12" ht="18.75" customHeight="1">
      <c r="B41" s="294" t="s">
        <v>1</v>
      </c>
      <c r="C41" s="295" t="s">
        <v>2</v>
      </c>
      <c r="D41" s="256">
        <v>2011</v>
      </c>
      <c r="E41" s="296">
        <v>2013</v>
      </c>
      <c r="F41" s="297">
        <v>2014</v>
      </c>
      <c r="G41" s="298">
        <v>2015</v>
      </c>
      <c r="H41" s="297">
        <v>2016</v>
      </c>
      <c r="I41" s="297">
        <v>2017</v>
      </c>
      <c r="J41" s="296">
        <v>2018</v>
      </c>
      <c r="K41" s="299">
        <v>2024</v>
      </c>
      <c r="L41" s="300" t="s">
        <v>313</v>
      </c>
    </row>
    <row r="42" spans="2:12" ht="20.25" customHeight="1">
      <c r="B42" s="273" t="s">
        <v>370</v>
      </c>
      <c r="C42" s="301"/>
      <c r="D42" s="301"/>
      <c r="E42" s="301"/>
      <c r="F42" s="301"/>
      <c r="G42" s="301"/>
      <c r="H42" s="301"/>
      <c r="I42" s="301"/>
      <c r="J42" s="301"/>
      <c r="K42" s="301"/>
      <c r="L42" s="302"/>
    </row>
    <row r="43" spans="2:12" ht="42.75" customHeight="1">
      <c r="B43" s="32">
        <v>9</v>
      </c>
      <c r="C43" s="277" t="s">
        <v>237</v>
      </c>
      <c r="D43" s="38">
        <v>61524</v>
      </c>
      <c r="E43" s="39">
        <v>62358</v>
      </c>
      <c r="F43" s="40">
        <v>62652</v>
      </c>
      <c r="G43" s="41">
        <v>62904</v>
      </c>
      <c r="H43" s="40">
        <v>63168</v>
      </c>
      <c r="I43" s="40">
        <v>63506</v>
      </c>
      <c r="J43" s="39">
        <v>63967</v>
      </c>
      <c r="K43" s="42"/>
      <c r="L43" s="37" t="s">
        <v>369</v>
      </c>
    </row>
    <row r="45" spans="2:12" ht="15.5">
      <c r="B45" s="531" t="s">
        <v>161</v>
      </c>
      <c r="C45" s="531"/>
      <c r="D45" s="531"/>
      <c r="E45" s="531"/>
      <c r="F45" s="531"/>
      <c r="G45" s="531"/>
      <c r="H45" s="531"/>
      <c r="I45" s="531"/>
      <c r="J45" s="531"/>
      <c r="K45" s="531"/>
      <c r="L45" s="531"/>
    </row>
    <row r="47" spans="2:12" ht="15" customHeight="1">
      <c r="B47" s="528" t="s">
        <v>121</v>
      </c>
      <c r="C47" s="529"/>
      <c r="D47" s="529"/>
      <c r="E47" s="529"/>
      <c r="F47" s="530"/>
      <c r="G47" s="303" t="s">
        <v>131</v>
      </c>
      <c r="H47" s="533" t="s">
        <v>133</v>
      </c>
      <c r="I47" s="534"/>
      <c r="J47" s="534"/>
      <c r="K47" s="534"/>
      <c r="L47" s="535"/>
    </row>
    <row r="48" spans="2:12" ht="36" customHeight="1">
      <c r="B48" s="32">
        <v>1</v>
      </c>
      <c r="C48" s="539" t="s">
        <v>236</v>
      </c>
      <c r="D48" s="539"/>
      <c r="E48" s="539"/>
      <c r="F48" s="539"/>
      <c r="G48" s="510" t="s">
        <v>401</v>
      </c>
      <c r="H48" s="506"/>
      <c r="I48" s="506"/>
      <c r="J48" s="506"/>
      <c r="K48" s="506"/>
      <c r="L48" s="507"/>
    </row>
    <row r="49" spans="2:12" ht="39" customHeight="1">
      <c r="B49" s="32">
        <v>2</v>
      </c>
      <c r="C49" s="539" t="s">
        <v>306</v>
      </c>
      <c r="D49" s="539"/>
      <c r="E49" s="539"/>
      <c r="F49" s="539"/>
      <c r="G49" s="407" t="s">
        <v>6</v>
      </c>
      <c r="H49" s="510"/>
      <c r="I49" s="506"/>
      <c r="J49" s="506"/>
      <c r="K49" s="506"/>
      <c r="L49" s="507"/>
    </row>
    <row r="50" spans="2:12" ht="38.25" customHeight="1">
      <c r="B50" s="32">
        <v>3</v>
      </c>
      <c r="C50" s="540" t="s">
        <v>322</v>
      </c>
      <c r="D50" s="541"/>
      <c r="E50" s="541"/>
      <c r="F50" s="542"/>
      <c r="G50" s="407" t="s">
        <v>6</v>
      </c>
      <c r="H50" s="510"/>
      <c r="I50" s="506"/>
      <c r="J50" s="506"/>
      <c r="K50" s="506"/>
      <c r="L50" s="507"/>
    </row>
    <row r="51" spans="2:12" ht="38.25" customHeight="1">
      <c r="B51" s="32">
        <v>4</v>
      </c>
      <c r="C51" s="540" t="s">
        <v>235</v>
      </c>
      <c r="D51" s="541"/>
      <c r="E51" s="541"/>
      <c r="F51" s="542"/>
      <c r="G51" s="407" t="s">
        <v>5</v>
      </c>
      <c r="H51" s="510" t="s">
        <v>386</v>
      </c>
      <c r="I51" s="506"/>
      <c r="J51" s="506"/>
      <c r="K51" s="506"/>
      <c r="L51" s="507"/>
    </row>
    <row r="52" spans="2:12" ht="62.25" customHeight="1">
      <c r="B52" s="32">
        <v>5</v>
      </c>
      <c r="C52" s="539" t="s">
        <v>307</v>
      </c>
      <c r="D52" s="539"/>
      <c r="E52" s="539"/>
      <c r="F52" s="539"/>
      <c r="G52" s="407" t="s">
        <v>5</v>
      </c>
      <c r="H52" s="510"/>
      <c r="I52" s="506"/>
      <c r="J52" s="506"/>
      <c r="K52" s="506"/>
      <c r="L52" s="507"/>
    </row>
    <row r="53" spans="2:12" ht="27.75" customHeight="1">
      <c r="B53" s="32">
        <v>6</v>
      </c>
      <c r="C53" s="536" t="s">
        <v>189</v>
      </c>
      <c r="D53" s="537"/>
      <c r="E53" s="537"/>
      <c r="F53" s="538"/>
      <c r="G53" s="512" t="s">
        <v>407</v>
      </c>
      <c r="H53" s="513"/>
      <c r="I53" s="513"/>
      <c r="J53" s="513"/>
      <c r="K53" s="513"/>
      <c r="L53" s="514"/>
    </row>
    <row r="54" spans="2:12" ht="40.5" customHeight="1">
      <c r="B54" s="32">
        <v>7</v>
      </c>
      <c r="C54" s="532" t="s">
        <v>234</v>
      </c>
      <c r="D54" s="532"/>
      <c r="E54" s="532"/>
      <c r="F54" s="532"/>
      <c r="G54" s="407" t="s">
        <v>6</v>
      </c>
      <c r="H54" s="510"/>
      <c r="I54" s="506"/>
      <c r="J54" s="506"/>
      <c r="K54" s="506"/>
      <c r="L54" s="507"/>
    </row>
    <row r="55" spans="2:12" ht="39" customHeight="1">
      <c r="B55" s="32">
        <v>8</v>
      </c>
      <c r="C55" s="532" t="s">
        <v>233</v>
      </c>
      <c r="D55" s="532"/>
      <c r="E55" s="532"/>
      <c r="F55" s="532"/>
      <c r="G55" s="407" t="s">
        <v>6</v>
      </c>
      <c r="H55" s="510"/>
      <c r="I55" s="506"/>
      <c r="J55" s="506"/>
      <c r="K55" s="506"/>
      <c r="L55" s="507"/>
    </row>
    <row r="56" spans="2:12" ht="41.25" customHeight="1">
      <c r="B56" s="32">
        <v>9</v>
      </c>
      <c r="C56" s="539" t="s">
        <v>280</v>
      </c>
      <c r="D56" s="539"/>
      <c r="E56" s="539"/>
      <c r="F56" s="539"/>
      <c r="G56" s="407" t="s">
        <v>5</v>
      </c>
      <c r="H56" s="512"/>
      <c r="I56" s="513"/>
      <c r="J56" s="513"/>
      <c r="K56" s="513"/>
      <c r="L56" s="514"/>
    </row>
    <row r="58" spans="2:12" ht="15.5">
      <c r="B58" s="543" t="s">
        <v>20</v>
      </c>
      <c r="C58" s="544"/>
    </row>
    <row r="59" spans="2:12" ht="72.75" customHeight="1">
      <c r="B59" s="510" t="s">
        <v>402</v>
      </c>
      <c r="C59" s="506"/>
      <c r="D59" s="506"/>
      <c r="E59" s="506"/>
      <c r="F59" s="506"/>
      <c r="G59" s="506"/>
      <c r="H59" s="506"/>
      <c r="I59" s="506"/>
      <c r="J59" s="506"/>
      <c r="K59" s="506"/>
      <c r="L59" s="507"/>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7" fitToHeight="0" orientation="landscape" r:id="rId1"/>
  <ignoredErrors>
    <ignoredError sqref="D18:F18 E17:F17 G17:H17 G18:J18 J17"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2" zoomScaleNormal="82" workbookViewId="0"/>
  </sheetViews>
  <sheetFormatPr defaultColWidth="8.90625" defaultRowHeight="14.5"/>
  <cols>
    <col min="1" max="1" width="4.54296875" style="321" customWidth="1"/>
    <col min="2" max="2" width="8.90625" style="52"/>
    <col min="3" max="3" width="40" style="52" customWidth="1"/>
    <col min="4" max="10" width="12.6328125" style="52" customWidth="1"/>
    <col min="11" max="11" width="14" style="52" bestFit="1" customWidth="1"/>
    <col min="12" max="12" width="46.08984375" style="52" customWidth="1"/>
    <col min="13" max="16384" width="8.90625" style="52"/>
  </cols>
  <sheetData>
    <row r="1" spans="1:13" ht="15.5">
      <c r="A1" s="320" t="s">
        <v>5</v>
      </c>
      <c r="D1" s="195" t="s">
        <v>0</v>
      </c>
    </row>
    <row r="2" spans="1:13" ht="15.5">
      <c r="A2" s="320" t="s">
        <v>6</v>
      </c>
      <c r="D2" s="196" t="s">
        <v>122</v>
      </c>
    </row>
    <row r="5" spans="1:13" s="57" customFormat="1" ht="21">
      <c r="A5" s="321"/>
      <c r="B5" s="58" t="s">
        <v>281</v>
      </c>
      <c r="C5" s="59"/>
      <c r="D5" s="59"/>
      <c r="E5" s="60"/>
      <c r="F5" s="59"/>
      <c r="G5" s="59"/>
      <c r="H5" s="59"/>
      <c r="I5" s="59"/>
      <c r="J5" s="59"/>
      <c r="K5" s="59"/>
      <c r="L5" s="59"/>
      <c r="M5" s="198"/>
    </row>
    <row r="6" spans="1:13">
      <c r="K6" s="199"/>
    </row>
    <row r="7" spans="1:13" ht="29.25" customHeight="1">
      <c r="B7" s="63" t="s">
        <v>1</v>
      </c>
      <c r="C7" s="63" t="s">
        <v>2</v>
      </c>
      <c r="D7" s="255">
        <v>2011</v>
      </c>
      <c r="E7" s="65">
        <v>2013</v>
      </c>
      <c r="F7" s="66">
        <v>2014</v>
      </c>
      <c r="G7" s="67">
        <v>2015</v>
      </c>
      <c r="H7" s="66">
        <v>2016</v>
      </c>
      <c r="I7" s="66">
        <v>2017</v>
      </c>
      <c r="J7" s="65">
        <v>2018</v>
      </c>
      <c r="K7" s="200">
        <v>2024</v>
      </c>
      <c r="L7" s="201" t="s">
        <v>126</v>
      </c>
    </row>
    <row r="8" spans="1:13" ht="15.5">
      <c r="B8" s="545" t="s">
        <v>240</v>
      </c>
      <c r="C8" s="546"/>
      <c r="D8" s="546"/>
      <c r="E8" s="546"/>
      <c r="F8" s="546"/>
      <c r="G8" s="546"/>
      <c r="H8" s="546"/>
      <c r="I8" s="546"/>
      <c r="J8" s="546"/>
      <c r="K8" s="546"/>
      <c r="L8" s="547"/>
    </row>
    <row r="9" spans="1:13" ht="133" customHeight="1">
      <c r="B9" s="251">
        <v>1</v>
      </c>
      <c r="C9" s="78" t="s">
        <v>331</v>
      </c>
      <c r="D9" s="416">
        <v>8000</v>
      </c>
      <c r="E9" s="390">
        <v>6341</v>
      </c>
      <c r="F9" s="389">
        <v>8257</v>
      </c>
      <c r="G9" s="389">
        <v>7894</v>
      </c>
      <c r="H9" s="389">
        <v>9474</v>
      </c>
      <c r="I9" s="389">
        <v>8552</v>
      </c>
      <c r="J9" s="390">
        <v>9532</v>
      </c>
      <c r="K9" s="45"/>
      <c r="L9" s="413" t="s">
        <v>452</v>
      </c>
    </row>
    <row r="10" spans="1:13" ht="72.5">
      <c r="B10" s="251">
        <v>2</v>
      </c>
      <c r="C10" s="118" t="s">
        <v>353</v>
      </c>
      <c r="D10" s="416"/>
      <c r="E10" s="390"/>
      <c r="F10" s="389"/>
      <c r="G10" s="389">
        <v>3261</v>
      </c>
      <c r="H10" s="389">
        <v>5432</v>
      </c>
      <c r="I10" s="389">
        <v>4964</v>
      </c>
      <c r="J10" s="390">
        <v>2124</v>
      </c>
      <c r="K10" s="45"/>
      <c r="L10" s="51" t="s">
        <v>439</v>
      </c>
    </row>
    <row r="11" spans="1:13" ht="63" customHeight="1">
      <c r="A11" s="322"/>
      <c r="B11" s="252">
        <v>3</v>
      </c>
      <c r="C11" s="77" t="s">
        <v>350</v>
      </c>
      <c r="D11" s="416"/>
      <c r="E11" s="390"/>
      <c r="F11" s="389"/>
      <c r="G11" s="388"/>
      <c r="H11" s="388"/>
      <c r="I11" s="388"/>
      <c r="J11" s="417"/>
      <c r="K11" s="350"/>
      <c r="L11" s="111" t="s">
        <v>372</v>
      </c>
    </row>
    <row r="12" spans="1:13" ht="19.5" customHeight="1">
      <c r="B12" s="70" t="s">
        <v>110</v>
      </c>
      <c r="C12" s="71"/>
      <c r="D12" s="71"/>
      <c r="E12" s="71"/>
      <c r="F12" s="71"/>
      <c r="G12" s="71"/>
      <c r="H12" s="71"/>
      <c r="I12" s="71"/>
      <c r="J12" s="71"/>
      <c r="K12" s="351" t="s">
        <v>137</v>
      </c>
      <c r="L12" s="349"/>
    </row>
    <row r="13" spans="1:13" ht="82.5" customHeight="1">
      <c r="B13" s="247">
        <v>4</v>
      </c>
      <c r="C13" s="75" t="s">
        <v>352</v>
      </c>
      <c r="D13" s="418" t="str">
        <f>IF(OR(ISBLANK(D9),ISBLANK(D10)),"",100*D10/D9)</f>
        <v/>
      </c>
      <c r="E13" s="418" t="str">
        <f t="shared" ref="E13:J13" si="0">IF(OR(ISBLANK(E9),ISBLANK(E10)),"",100*E10/E9)</f>
        <v/>
      </c>
      <c r="F13" s="418" t="str">
        <f t="shared" si="0"/>
        <v/>
      </c>
      <c r="G13" s="418">
        <f t="shared" si="0"/>
        <v>41.309855586521408</v>
      </c>
      <c r="H13" s="418">
        <f t="shared" si="0"/>
        <v>57.335866582225037</v>
      </c>
      <c r="I13" s="418">
        <f t="shared" si="0"/>
        <v>58.044901777362021</v>
      </c>
      <c r="J13" s="418">
        <f t="shared" si="0"/>
        <v>22.282836760386068</v>
      </c>
      <c r="K13" s="353"/>
      <c r="L13" s="352"/>
    </row>
    <row r="14" spans="1:13" ht="41.25" customHeight="1">
      <c r="B14" s="247">
        <v>5</v>
      </c>
      <c r="C14" s="75" t="s">
        <v>351</v>
      </c>
      <c r="D14" s="348" t="str">
        <f>IF(OR(ISBLANK(D9),ISBLANK(D11)),"",100*D11/D9)</f>
        <v/>
      </c>
      <c r="E14" s="348" t="str">
        <f>IF(OR(ISBLANK(E9),ISBLANK(E11)),"",100*E11/E9)</f>
        <v/>
      </c>
      <c r="F14" s="348" t="str">
        <f t="shared" ref="F14:J14" si="1">IF(OR(ISBLANK(F9),ISBLANK(F11)),"",100*F11/F9)</f>
        <v/>
      </c>
      <c r="G14" s="348" t="str">
        <f t="shared" si="1"/>
        <v/>
      </c>
      <c r="H14" s="348" t="str">
        <f>IF(OR(ISBLANK(H9),ISBLANK(H11)),"",100*H11/H9)</f>
        <v/>
      </c>
      <c r="I14" s="348" t="str">
        <f t="shared" si="1"/>
        <v/>
      </c>
      <c r="J14" s="348" t="str">
        <f t="shared" si="1"/>
        <v/>
      </c>
      <c r="K14" s="353"/>
      <c r="L14" s="352"/>
    </row>
    <row r="15" spans="1:13" ht="6.75" customHeight="1">
      <c r="C15" s="197"/>
      <c r="D15" s="81"/>
      <c r="E15" s="81"/>
      <c r="F15" s="81"/>
      <c r="G15" s="81"/>
      <c r="H15" s="81"/>
      <c r="I15" s="81"/>
      <c r="J15" s="81"/>
      <c r="K15" s="83"/>
      <c r="L15" s="82"/>
    </row>
    <row r="17" spans="2:12" ht="15.5">
      <c r="B17" s="511" t="s">
        <v>161</v>
      </c>
      <c r="C17" s="511"/>
      <c r="D17" s="511"/>
      <c r="E17" s="511"/>
      <c r="F17" s="511"/>
      <c r="G17" s="511"/>
      <c r="H17" s="511"/>
      <c r="I17" s="511"/>
      <c r="J17" s="511"/>
      <c r="K17" s="511"/>
      <c r="L17" s="511"/>
    </row>
    <row r="19" spans="2:12" ht="21" customHeight="1">
      <c r="B19" s="561" t="s">
        <v>121</v>
      </c>
      <c r="C19" s="562"/>
      <c r="D19" s="562"/>
      <c r="E19" s="562"/>
      <c r="F19" s="563"/>
      <c r="G19" s="116" t="s">
        <v>131</v>
      </c>
      <c r="H19" s="515" t="s">
        <v>133</v>
      </c>
      <c r="I19" s="516"/>
      <c r="J19" s="516"/>
      <c r="K19" s="516"/>
      <c r="L19" s="517"/>
    </row>
    <row r="20" spans="2:12" ht="112.5" customHeight="1">
      <c r="B20" s="74">
        <v>1</v>
      </c>
      <c r="C20" s="553" t="s">
        <v>248</v>
      </c>
      <c r="D20" s="553"/>
      <c r="E20" s="553"/>
      <c r="F20" s="553"/>
      <c r="G20" s="407" t="s">
        <v>5</v>
      </c>
      <c r="H20" s="550"/>
      <c r="I20" s="551"/>
      <c r="J20" s="551"/>
      <c r="K20" s="551"/>
      <c r="L20" s="552"/>
    </row>
    <row r="21" spans="2:12" ht="41.25" customHeight="1">
      <c r="B21" s="74">
        <v>2</v>
      </c>
      <c r="C21" s="554" t="s">
        <v>308</v>
      </c>
      <c r="D21" s="554"/>
      <c r="E21" s="554"/>
      <c r="F21" s="554"/>
      <c r="G21" s="407" t="s">
        <v>5</v>
      </c>
      <c r="H21" s="550" t="s">
        <v>403</v>
      </c>
      <c r="I21" s="551"/>
      <c r="J21" s="551"/>
      <c r="K21" s="551"/>
      <c r="L21" s="552"/>
    </row>
    <row r="22" spans="2:12" ht="38.25" customHeight="1">
      <c r="B22" s="74">
        <v>3</v>
      </c>
      <c r="C22" s="553" t="s">
        <v>309</v>
      </c>
      <c r="D22" s="554"/>
      <c r="E22" s="554"/>
      <c r="F22" s="554"/>
      <c r="G22" s="407" t="s">
        <v>6</v>
      </c>
      <c r="H22" s="550" t="s">
        <v>404</v>
      </c>
      <c r="I22" s="551"/>
      <c r="J22" s="551"/>
      <c r="K22" s="551"/>
      <c r="L22" s="552"/>
    </row>
    <row r="23" spans="2:12" ht="39.75" customHeight="1">
      <c r="B23" s="74">
        <v>4</v>
      </c>
      <c r="C23" s="548" t="s">
        <v>247</v>
      </c>
      <c r="D23" s="549"/>
      <c r="E23" s="549"/>
      <c r="F23" s="549"/>
      <c r="G23" s="407" t="s">
        <v>5</v>
      </c>
      <c r="H23" s="550" t="s">
        <v>388</v>
      </c>
      <c r="I23" s="551"/>
      <c r="J23" s="551"/>
      <c r="K23" s="551"/>
      <c r="L23" s="552"/>
    </row>
    <row r="24" spans="2:12" ht="48" customHeight="1">
      <c r="B24" s="74">
        <v>5</v>
      </c>
      <c r="C24" s="553" t="s">
        <v>310</v>
      </c>
      <c r="D24" s="554"/>
      <c r="E24" s="554"/>
      <c r="F24" s="554"/>
      <c r="G24" s="407" t="s">
        <v>5</v>
      </c>
      <c r="H24" s="550"/>
      <c r="I24" s="551"/>
      <c r="J24" s="551"/>
      <c r="K24" s="551"/>
      <c r="L24" s="552"/>
    </row>
    <row r="25" spans="2:12" ht="45.75" customHeight="1">
      <c r="B25" s="74">
        <v>6</v>
      </c>
      <c r="C25" s="554" t="s">
        <v>246</v>
      </c>
      <c r="D25" s="554"/>
      <c r="E25" s="554"/>
      <c r="F25" s="554"/>
      <c r="G25" s="555" t="s">
        <v>432</v>
      </c>
      <c r="H25" s="556"/>
      <c r="I25" s="556"/>
      <c r="J25" s="556"/>
      <c r="K25" s="556"/>
      <c r="L25" s="557"/>
    </row>
    <row r="26" spans="2:12" ht="50.25" customHeight="1">
      <c r="B26" s="74">
        <v>7</v>
      </c>
      <c r="C26" s="553" t="s">
        <v>245</v>
      </c>
      <c r="D26" s="554"/>
      <c r="E26" s="554"/>
      <c r="F26" s="554"/>
      <c r="G26" s="407" t="s">
        <v>5</v>
      </c>
      <c r="H26" s="550"/>
      <c r="I26" s="551"/>
      <c r="J26" s="551"/>
      <c r="K26" s="551"/>
      <c r="L26" s="552"/>
    </row>
    <row r="27" spans="2:12" ht="27.75" customHeight="1">
      <c r="B27" s="74">
        <v>8</v>
      </c>
      <c r="C27" s="553" t="s">
        <v>244</v>
      </c>
      <c r="D27" s="554"/>
      <c r="E27" s="554"/>
      <c r="F27" s="554"/>
      <c r="G27" s="407" t="s">
        <v>6</v>
      </c>
      <c r="H27" s="550"/>
      <c r="I27" s="551"/>
      <c r="J27" s="551"/>
      <c r="K27" s="551"/>
      <c r="L27" s="552"/>
    </row>
    <row r="28" spans="2:12" ht="27.75" customHeight="1">
      <c r="B28" s="74">
        <v>9</v>
      </c>
      <c r="C28" s="553" t="s">
        <v>243</v>
      </c>
      <c r="D28" s="554"/>
      <c r="E28" s="554"/>
      <c r="F28" s="554"/>
      <c r="G28" s="407" t="s">
        <v>5</v>
      </c>
      <c r="H28" s="550" t="s">
        <v>389</v>
      </c>
      <c r="I28" s="551"/>
      <c r="J28" s="551"/>
      <c r="K28" s="551"/>
      <c r="L28" s="552"/>
    </row>
    <row r="29" spans="2:12" ht="42" customHeight="1">
      <c r="B29" s="74">
        <v>10</v>
      </c>
      <c r="C29" s="553" t="s">
        <v>311</v>
      </c>
      <c r="D29" s="554"/>
      <c r="E29" s="554"/>
      <c r="F29" s="554"/>
      <c r="G29" s="407" t="s">
        <v>5</v>
      </c>
      <c r="H29" s="550"/>
      <c r="I29" s="551"/>
      <c r="J29" s="551"/>
      <c r="K29" s="551"/>
      <c r="L29" s="552"/>
    </row>
    <row r="30" spans="2:12" ht="44.25" customHeight="1">
      <c r="B30" s="247">
        <v>11</v>
      </c>
      <c r="C30" s="553" t="s">
        <v>242</v>
      </c>
      <c r="D30" s="554"/>
      <c r="E30" s="554"/>
      <c r="F30" s="554"/>
      <c r="G30" s="407" t="s">
        <v>5</v>
      </c>
      <c r="H30" s="550" t="s">
        <v>405</v>
      </c>
      <c r="I30" s="551"/>
      <c r="J30" s="551"/>
      <c r="K30" s="551"/>
      <c r="L30" s="552"/>
    </row>
    <row r="31" spans="2:12" ht="38.25" customHeight="1">
      <c r="B31" s="74">
        <v>12</v>
      </c>
      <c r="C31" s="560" t="s">
        <v>241</v>
      </c>
      <c r="D31" s="560"/>
      <c r="E31" s="560"/>
      <c r="F31" s="560"/>
      <c r="G31" s="407" t="s">
        <v>6</v>
      </c>
      <c r="H31" s="550" t="s">
        <v>390</v>
      </c>
      <c r="I31" s="551"/>
      <c r="J31" s="551"/>
      <c r="K31" s="551"/>
      <c r="L31" s="552"/>
    </row>
    <row r="32" spans="2:12" ht="41.25" customHeight="1">
      <c r="B32" s="74">
        <v>13</v>
      </c>
      <c r="C32" s="560" t="s">
        <v>283</v>
      </c>
      <c r="D32" s="560"/>
      <c r="E32" s="560"/>
      <c r="F32" s="560"/>
      <c r="G32" s="407" t="s">
        <v>6</v>
      </c>
      <c r="H32" s="555" t="s">
        <v>433</v>
      </c>
      <c r="I32" s="556"/>
      <c r="J32" s="556"/>
      <c r="K32" s="556"/>
      <c r="L32" s="557"/>
    </row>
    <row r="33" spans="2:12" ht="27.75" customHeight="1">
      <c r="B33" s="74">
        <v>14</v>
      </c>
      <c r="C33" s="554" t="s">
        <v>284</v>
      </c>
      <c r="D33" s="554"/>
      <c r="E33" s="554"/>
      <c r="F33" s="554"/>
      <c r="G33" s="407" t="s">
        <v>6</v>
      </c>
      <c r="H33" s="555" t="s">
        <v>434</v>
      </c>
      <c r="I33" s="556"/>
      <c r="J33" s="556"/>
      <c r="K33" s="556"/>
      <c r="L33" s="557"/>
    </row>
    <row r="35" spans="2:12" ht="15.5">
      <c r="B35" s="558" t="s">
        <v>20</v>
      </c>
      <c r="C35" s="559"/>
    </row>
    <row r="36" spans="2:12" ht="72.75" customHeight="1">
      <c r="B36" s="550" t="s">
        <v>435</v>
      </c>
      <c r="C36" s="551"/>
      <c r="D36" s="551"/>
      <c r="E36" s="551"/>
      <c r="F36" s="551"/>
      <c r="G36" s="551"/>
      <c r="H36" s="551"/>
      <c r="I36" s="551"/>
      <c r="J36" s="551"/>
      <c r="K36" s="551"/>
      <c r="L36" s="552"/>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 I14:J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90625" defaultRowHeight="14.5"/>
  <cols>
    <col min="1" max="1" width="4.54296875" style="325" customWidth="1"/>
    <col min="2" max="2" width="8.90625" style="202"/>
    <col min="3" max="3" width="40" style="202" customWidth="1"/>
    <col min="4" max="5" width="10.453125" style="202" customWidth="1"/>
    <col min="6" max="6" width="13.453125" style="202" customWidth="1"/>
    <col min="7" max="7" width="32.36328125" style="203" customWidth="1"/>
    <col min="8" max="8" width="46" style="203" customWidth="1"/>
    <col min="9" max="16384" width="8.90625" style="202"/>
  </cols>
  <sheetData>
    <row r="1" spans="1:8" ht="15.5">
      <c r="A1" s="323" t="s">
        <v>5</v>
      </c>
      <c r="D1" s="195" t="s">
        <v>0</v>
      </c>
    </row>
    <row r="2" spans="1:8" ht="15.5">
      <c r="A2" s="323" t="s">
        <v>6</v>
      </c>
      <c r="D2" s="196" t="s">
        <v>122</v>
      </c>
    </row>
    <row r="5" spans="1:8" s="204" customFormat="1" ht="21">
      <c r="A5" s="324"/>
      <c r="B5" s="58" t="s">
        <v>285</v>
      </c>
      <c r="C5" s="205"/>
      <c r="D5" s="205"/>
      <c r="E5" s="60"/>
      <c r="F5" s="205"/>
      <c r="G5" s="206"/>
      <c r="H5" s="206"/>
    </row>
    <row r="6" spans="1:8" ht="15.75" customHeight="1">
      <c r="B6" s="207"/>
    </row>
    <row r="7" spans="1:8" ht="21" customHeight="1">
      <c r="B7" s="564" t="s">
        <v>312</v>
      </c>
      <c r="C7" s="565"/>
      <c r="D7" s="565"/>
      <c r="E7" s="565"/>
      <c r="F7" s="565"/>
      <c r="G7" s="565"/>
      <c r="H7" s="566"/>
    </row>
    <row r="8" spans="1:8" ht="16.5" customHeight="1">
      <c r="B8" s="208"/>
    </row>
    <row r="9" spans="1:8" ht="11.25" customHeight="1">
      <c r="E9" s="209"/>
      <c r="F9" s="329"/>
      <c r="G9" s="210"/>
    </row>
    <row r="10" spans="1:8" ht="31">
      <c r="B10" s="63" t="s">
        <v>1</v>
      </c>
      <c r="C10" s="63" t="s">
        <v>2</v>
      </c>
      <c r="D10" s="211" t="s">
        <v>338</v>
      </c>
      <c r="E10" s="212" t="s">
        <v>339</v>
      </c>
      <c r="F10" s="331" t="s">
        <v>256</v>
      </c>
      <c r="G10" s="117" t="s">
        <v>337</v>
      </c>
      <c r="H10" s="213" t="s">
        <v>126</v>
      </c>
    </row>
    <row r="11" spans="1:8" ht="18.75" customHeight="1">
      <c r="B11" s="214" t="s">
        <v>276</v>
      </c>
      <c r="C11" s="215"/>
      <c r="D11" s="216" t="s">
        <v>275</v>
      </c>
      <c r="E11" s="217" t="s">
        <v>275</v>
      </c>
      <c r="F11" s="330"/>
      <c r="G11" s="218"/>
      <c r="H11" s="219"/>
    </row>
    <row r="12" spans="1:8" ht="101.5">
      <c r="B12" s="220">
        <v>1</v>
      </c>
      <c r="C12" s="221" t="s">
        <v>340</v>
      </c>
      <c r="D12" s="46" t="s">
        <v>6</v>
      </c>
      <c r="E12" s="419" t="s">
        <v>6</v>
      </c>
      <c r="F12" s="355">
        <v>2024</v>
      </c>
      <c r="G12" s="332"/>
      <c r="H12" s="413" t="s">
        <v>436</v>
      </c>
    </row>
    <row r="13" spans="1:8" ht="29">
      <c r="B13" s="220">
        <v>2</v>
      </c>
      <c r="C13" s="222" t="s">
        <v>287</v>
      </c>
      <c r="D13" s="46"/>
      <c r="E13" s="419"/>
      <c r="F13" s="47"/>
      <c r="G13" s="110"/>
      <c r="H13" s="111"/>
    </row>
    <row r="14" spans="1:8" ht="21" customHeight="1">
      <c r="B14" s="220">
        <v>3</v>
      </c>
      <c r="C14" s="222" t="s">
        <v>274</v>
      </c>
      <c r="D14" s="46"/>
      <c r="E14" s="419"/>
      <c r="F14" s="48"/>
      <c r="G14" s="110"/>
      <c r="H14" s="111"/>
    </row>
    <row r="15" spans="1:8" ht="29">
      <c r="B15" s="220">
        <v>4</v>
      </c>
      <c r="C15" s="223" t="s">
        <v>273</v>
      </c>
      <c r="D15" s="46"/>
      <c r="E15" s="419"/>
      <c r="F15" s="48"/>
      <c r="G15" s="110"/>
      <c r="H15" s="111"/>
    </row>
    <row r="16" spans="1:8" ht="43.5">
      <c r="B16" s="220">
        <v>5</v>
      </c>
      <c r="C16" s="223" t="s">
        <v>272</v>
      </c>
      <c r="D16" s="46"/>
      <c r="E16" s="419"/>
      <c r="F16" s="49"/>
      <c r="G16" s="110"/>
      <c r="H16" s="111"/>
    </row>
    <row r="17" spans="2:8" ht="18.75" customHeight="1">
      <c r="B17" s="214" t="s">
        <v>271</v>
      </c>
      <c r="C17" s="215"/>
      <c r="D17" s="216" t="s">
        <v>275</v>
      </c>
      <c r="E17" s="217" t="s">
        <v>275</v>
      </c>
      <c r="F17" s="354" t="s">
        <v>256</v>
      </c>
      <c r="G17" s="218"/>
      <c r="H17" s="219"/>
    </row>
    <row r="18" spans="2:8" ht="43.5">
      <c r="B18" s="220">
        <v>6</v>
      </c>
      <c r="C18" s="221" t="s">
        <v>270</v>
      </c>
      <c r="D18" s="46" t="s">
        <v>6</v>
      </c>
      <c r="E18" s="419" t="s">
        <v>6</v>
      </c>
      <c r="F18" s="355">
        <v>2024</v>
      </c>
      <c r="G18" s="254"/>
      <c r="H18" s="413" t="s">
        <v>366</v>
      </c>
    </row>
    <row r="19" spans="2:8" ht="29">
      <c r="B19" s="220">
        <v>7</v>
      </c>
      <c r="C19" s="222" t="s">
        <v>286</v>
      </c>
      <c r="D19" s="46"/>
      <c r="E19" s="419"/>
      <c r="F19" s="47"/>
      <c r="G19" s="110"/>
      <c r="H19" s="111"/>
    </row>
    <row r="20" spans="2:8" ht="27" customHeight="1">
      <c r="B20" s="220">
        <v>8</v>
      </c>
      <c r="C20" s="222" t="s">
        <v>78</v>
      </c>
      <c r="D20" s="46"/>
      <c r="E20" s="419"/>
      <c r="F20" s="48"/>
      <c r="G20" s="110"/>
      <c r="H20" s="111"/>
    </row>
    <row r="21" spans="2:8" ht="29">
      <c r="B21" s="220">
        <v>9</v>
      </c>
      <c r="C21" s="222" t="s">
        <v>268</v>
      </c>
      <c r="D21" s="46"/>
      <c r="E21" s="419"/>
      <c r="F21" s="48"/>
      <c r="G21" s="110"/>
      <c r="H21" s="111"/>
    </row>
    <row r="22" spans="2:8" ht="43.5">
      <c r="B22" s="220">
        <v>10</v>
      </c>
      <c r="C22" s="222" t="s">
        <v>267</v>
      </c>
      <c r="D22" s="46"/>
      <c r="E22" s="419"/>
      <c r="F22" s="48"/>
      <c r="G22" s="110"/>
      <c r="H22" s="111"/>
    </row>
    <row r="23" spans="2:8" ht="105.5" customHeight="1">
      <c r="B23" s="220">
        <v>11</v>
      </c>
      <c r="C23" s="222" t="s">
        <v>269</v>
      </c>
      <c r="D23" s="46"/>
      <c r="E23" s="419"/>
      <c r="F23" s="49"/>
      <c r="G23" s="110"/>
      <c r="H23" s="413" t="s">
        <v>453</v>
      </c>
    </row>
    <row r="24" spans="2:8" ht="18.75" customHeight="1">
      <c r="B24" s="214" t="s">
        <v>266</v>
      </c>
      <c r="C24" s="215"/>
      <c r="D24" s="216" t="s">
        <v>275</v>
      </c>
      <c r="E24" s="217" t="s">
        <v>275</v>
      </c>
      <c r="F24" s="354" t="s">
        <v>256</v>
      </c>
      <c r="G24" s="218"/>
      <c r="H24" s="219"/>
    </row>
    <row r="25" spans="2:8" ht="87">
      <c r="B25" s="220">
        <v>12</v>
      </c>
      <c r="C25" s="221" t="s">
        <v>265</v>
      </c>
      <c r="D25" s="46" t="s">
        <v>6</v>
      </c>
      <c r="E25" s="419" t="s">
        <v>6</v>
      </c>
      <c r="F25" s="355">
        <v>2024</v>
      </c>
      <c r="G25" s="254"/>
      <c r="H25" s="111" t="s">
        <v>367</v>
      </c>
    </row>
    <row r="26" spans="2:8" ht="43.5">
      <c r="B26" s="220">
        <v>13</v>
      </c>
      <c r="C26" s="222" t="s">
        <v>333</v>
      </c>
      <c r="D26" s="46" t="s">
        <v>6</v>
      </c>
      <c r="E26" s="419" t="s">
        <v>6</v>
      </c>
      <c r="F26" s="47"/>
      <c r="G26" s="110"/>
      <c r="H26" s="111"/>
    </row>
    <row r="27" spans="2:8" ht="18.75" customHeight="1">
      <c r="B27" s="220">
        <v>14</v>
      </c>
      <c r="C27" s="222" t="s">
        <v>260</v>
      </c>
      <c r="D27" s="46" t="s">
        <v>6</v>
      </c>
      <c r="E27" s="419" t="s">
        <v>6</v>
      </c>
      <c r="F27" s="48"/>
      <c r="G27" s="110"/>
      <c r="H27" s="111"/>
    </row>
    <row r="28" spans="2:8">
      <c r="B28" s="220">
        <v>15</v>
      </c>
      <c r="C28" s="222" t="s">
        <v>264</v>
      </c>
      <c r="D28" s="46" t="s">
        <v>6</v>
      </c>
      <c r="E28" s="419" t="s">
        <v>6</v>
      </c>
      <c r="F28" s="48"/>
      <c r="G28" s="110"/>
      <c r="H28" s="111"/>
    </row>
    <row r="29" spans="2:8" ht="29">
      <c r="B29" s="220">
        <v>16</v>
      </c>
      <c r="C29" s="222" t="s">
        <v>263</v>
      </c>
      <c r="D29" s="46" t="s">
        <v>6</v>
      </c>
      <c r="E29" s="419" t="s">
        <v>6</v>
      </c>
      <c r="F29" s="49"/>
      <c r="G29" s="110"/>
      <c r="H29" s="111"/>
    </row>
    <row r="30" spans="2:8" ht="18.75" customHeight="1">
      <c r="B30" s="214" t="s">
        <v>262</v>
      </c>
      <c r="C30" s="215"/>
      <c r="D30" s="216" t="s">
        <v>275</v>
      </c>
      <c r="E30" s="217" t="s">
        <v>275</v>
      </c>
      <c r="F30" s="356" t="s">
        <v>256</v>
      </c>
      <c r="G30" s="218"/>
      <c r="H30" s="219"/>
    </row>
    <row r="31" spans="2:8" ht="87">
      <c r="B31" s="220">
        <v>17</v>
      </c>
      <c r="C31" s="221" t="s">
        <v>261</v>
      </c>
      <c r="D31" s="46" t="s">
        <v>6</v>
      </c>
      <c r="E31" s="419" t="s">
        <v>6</v>
      </c>
      <c r="F31" s="355">
        <v>2024</v>
      </c>
      <c r="G31" s="254"/>
      <c r="H31" s="111" t="s">
        <v>367</v>
      </c>
    </row>
    <row r="32" spans="2:8" ht="43.5">
      <c r="B32" s="220">
        <v>18</v>
      </c>
      <c r="C32" s="222" t="s">
        <v>288</v>
      </c>
      <c r="D32" s="46" t="s">
        <v>6</v>
      </c>
      <c r="E32" s="419" t="s">
        <v>6</v>
      </c>
      <c r="F32" s="47"/>
      <c r="G32" s="110"/>
      <c r="H32" s="111"/>
    </row>
    <row r="33" spans="2:8" ht="21" customHeight="1">
      <c r="B33" s="220">
        <v>19</v>
      </c>
      <c r="C33" s="222" t="s">
        <v>260</v>
      </c>
      <c r="D33" s="46" t="s">
        <v>6</v>
      </c>
      <c r="E33" s="419" t="s">
        <v>6</v>
      </c>
      <c r="F33" s="48"/>
      <c r="G33" s="110"/>
      <c r="H33" s="111"/>
    </row>
    <row r="34" spans="2:8" ht="22.5" customHeight="1">
      <c r="B34" s="220">
        <v>20</v>
      </c>
      <c r="C34" s="222" t="s">
        <v>259</v>
      </c>
      <c r="D34" s="46" t="s">
        <v>6</v>
      </c>
      <c r="E34" s="419" t="s">
        <v>6</v>
      </c>
      <c r="F34" s="48"/>
      <c r="G34" s="110"/>
      <c r="H34" s="111"/>
    </row>
    <row r="35" spans="2:8" ht="29">
      <c r="B35" s="220">
        <v>21</v>
      </c>
      <c r="C35" s="222" t="s">
        <v>258</v>
      </c>
      <c r="D35" s="46" t="s">
        <v>6</v>
      </c>
      <c r="E35" s="419" t="s">
        <v>6</v>
      </c>
      <c r="F35" s="49"/>
      <c r="G35" s="110"/>
      <c r="H35" s="111"/>
    </row>
    <row r="36" spans="2:8" ht="18.75" customHeight="1">
      <c r="B36" s="214" t="s">
        <v>257</v>
      </c>
      <c r="C36" s="215"/>
      <c r="D36" s="216" t="s">
        <v>275</v>
      </c>
      <c r="E36" s="217" t="s">
        <v>275</v>
      </c>
      <c r="F36" s="354" t="s">
        <v>256</v>
      </c>
      <c r="G36" s="218"/>
      <c r="H36" s="219"/>
    </row>
    <row r="37" spans="2:8" ht="72.5">
      <c r="B37" s="220">
        <v>22</v>
      </c>
      <c r="C37" s="221" t="s">
        <v>255</v>
      </c>
      <c r="D37" s="46" t="s">
        <v>6</v>
      </c>
      <c r="E37" s="419" t="s">
        <v>6</v>
      </c>
      <c r="F37" s="355">
        <v>2024</v>
      </c>
      <c r="G37" s="254"/>
      <c r="H37" s="111"/>
    </row>
    <row r="38" spans="2:8" ht="43.5">
      <c r="B38" s="220">
        <v>23</v>
      </c>
      <c r="C38" s="222" t="s">
        <v>332</v>
      </c>
      <c r="D38" s="46"/>
      <c r="E38" s="419" t="s">
        <v>6</v>
      </c>
      <c r="F38" s="47"/>
      <c r="G38" s="110"/>
      <c r="H38" s="111"/>
    </row>
    <row r="39" spans="2:8" ht="29">
      <c r="B39" s="253">
        <v>24</v>
      </c>
      <c r="C39" s="222" t="s">
        <v>254</v>
      </c>
      <c r="D39" s="46" t="s">
        <v>6</v>
      </c>
      <c r="E39" s="419" t="s">
        <v>6</v>
      </c>
      <c r="F39" s="48"/>
      <c r="G39" s="110"/>
      <c r="H39" s="111"/>
    </row>
    <row r="40" spans="2:8" ht="29">
      <c r="B40" s="220">
        <v>25</v>
      </c>
      <c r="C40" s="222" t="s">
        <v>253</v>
      </c>
      <c r="D40" s="46"/>
      <c r="E40" s="419" t="s">
        <v>6</v>
      </c>
      <c r="F40" s="48"/>
      <c r="G40" s="110"/>
      <c r="H40" s="111"/>
    </row>
    <row r="41" spans="2:8">
      <c r="C41" s="224"/>
      <c r="D41" s="225"/>
      <c r="E41" s="225"/>
      <c r="F41" s="225"/>
      <c r="G41" s="226"/>
      <c r="H41" s="227"/>
    </row>
    <row r="42" spans="2:8" ht="33" customHeight="1">
      <c r="B42" s="567" t="s">
        <v>161</v>
      </c>
      <c r="C42" s="567"/>
      <c r="D42" s="567"/>
      <c r="E42" s="567"/>
      <c r="F42" s="567"/>
      <c r="G42" s="567"/>
      <c r="H42" s="567"/>
    </row>
    <row r="43" spans="2:8">
      <c r="C43" s="224"/>
      <c r="D43" s="225"/>
      <c r="E43" s="225"/>
      <c r="F43" s="225"/>
      <c r="G43" s="226"/>
      <c r="H43" s="227"/>
    </row>
    <row r="44" spans="2:8" ht="22.5" customHeight="1">
      <c r="B44" s="107" t="s">
        <v>121</v>
      </c>
      <c r="C44" s="108"/>
      <c r="D44" s="108"/>
      <c r="E44" s="108"/>
      <c r="F44" s="108"/>
      <c r="G44" s="108"/>
      <c r="H44" s="109"/>
    </row>
    <row r="45" spans="2:8" ht="57.75" customHeight="1">
      <c r="B45" s="220">
        <v>1</v>
      </c>
      <c r="C45" s="568" t="s">
        <v>252</v>
      </c>
      <c r="D45" s="568"/>
      <c r="E45" s="568"/>
      <c r="F45" s="556" t="s">
        <v>437</v>
      </c>
      <c r="G45" s="556"/>
      <c r="H45" s="557"/>
    </row>
    <row r="46" spans="2:8" ht="47.25" customHeight="1">
      <c r="B46" s="220">
        <v>2</v>
      </c>
      <c r="C46" s="568" t="s">
        <v>251</v>
      </c>
      <c r="D46" s="568"/>
      <c r="E46" s="568"/>
      <c r="F46" s="556" t="s">
        <v>438</v>
      </c>
      <c r="G46" s="556"/>
      <c r="H46" s="557"/>
    </row>
    <row r="47" spans="2:8" ht="55.5" customHeight="1">
      <c r="B47" s="220">
        <v>3</v>
      </c>
      <c r="C47" s="568" t="s">
        <v>250</v>
      </c>
      <c r="D47" s="568"/>
      <c r="E47" s="568"/>
      <c r="F47" s="556" t="s">
        <v>5</v>
      </c>
      <c r="G47" s="556"/>
      <c r="H47" s="557"/>
    </row>
    <row r="48" spans="2:8" ht="39" customHeight="1">
      <c r="B48" s="220">
        <v>4</v>
      </c>
      <c r="C48" s="568" t="s">
        <v>249</v>
      </c>
      <c r="D48" s="568"/>
      <c r="E48" s="568"/>
      <c r="F48" s="556" t="s">
        <v>387</v>
      </c>
      <c r="G48" s="556"/>
      <c r="H48" s="557"/>
    </row>
    <row r="50" spans="2:8" ht="15.5">
      <c r="B50" s="228" t="s">
        <v>20</v>
      </c>
      <c r="C50" s="229"/>
    </row>
    <row r="51" spans="2:8" ht="72.75" customHeight="1">
      <c r="B51" s="550" t="s">
        <v>406</v>
      </c>
      <c r="C51" s="551"/>
      <c r="D51" s="551"/>
      <c r="E51" s="551"/>
      <c r="F51" s="551"/>
      <c r="G51" s="551"/>
      <c r="H51" s="552"/>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2019-12-26T03:24:29Z</cp:lastPrinted>
  <dcterms:created xsi:type="dcterms:W3CDTF">2019-02-05T01:25:34Z</dcterms:created>
  <dcterms:modified xsi:type="dcterms:W3CDTF">2020-12-03T03:43:43Z</dcterms:modified>
  <cp:category/>
  <cp:contentStatus/>
</cp:coreProperties>
</file>